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255" windowHeight="7935" activeTab="2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3">'04.Dự toán thu chi'!$6:$6</definedName>
  </definedNames>
  <calcPr calcId="144525"/>
</workbook>
</file>

<file path=xl/calcChain.xml><?xml version="1.0" encoding="utf-8"?>
<calcChain xmlns="http://schemas.openxmlformats.org/spreadsheetml/2006/main">
  <c r="N19" i="4" l="1"/>
  <c r="E17" i="4" l="1"/>
  <c r="F17" i="4"/>
  <c r="G17" i="4"/>
  <c r="H17" i="4"/>
  <c r="I17" i="4"/>
  <c r="J17" i="4"/>
  <c r="K17" i="4"/>
  <c r="L17" i="4"/>
  <c r="M17" i="4"/>
  <c r="N17" i="4"/>
  <c r="D17" i="4"/>
  <c r="E10" i="4"/>
  <c r="F10" i="4"/>
  <c r="G10" i="4"/>
  <c r="H10" i="4"/>
  <c r="I10" i="4"/>
  <c r="J10" i="4"/>
  <c r="K10" i="4"/>
  <c r="L10" i="4"/>
  <c r="M10" i="4"/>
  <c r="N10" i="4"/>
  <c r="D10" i="4"/>
  <c r="N20" i="4" l="1"/>
  <c r="M20" i="4"/>
  <c r="L20" i="4"/>
  <c r="I20" i="4"/>
  <c r="I19" i="4"/>
  <c r="H19" i="4"/>
  <c r="H20" i="4"/>
  <c r="F20" i="4"/>
  <c r="E20" i="4"/>
  <c r="C20" i="4"/>
  <c r="C19" i="4"/>
  <c r="D19" i="4"/>
  <c r="C17" i="4" l="1"/>
  <c r="C11" i="4"/>
  <c r="C10" i="4" s="1"/>
  <c r="J30" i="3" l="1"/>
  <c r="I30" i="3"/>
  <c r="H30" i="3"/>
  <c r="G30" i="3"/>
  <c r="F30" i="3"/>
  <c r="E30" i="3"/>
  <c r="D30" i="3"/>
  <c r="E30" i="2"/>
  <c r="F30" i="2"/>
  <c r="G30" i="2"/>
  <c r="H30" i="2"/>
  <c r="I30" i="2"/>
  <c r="J30" i="2"/>
  <c r="K30" i="2"/>
  <c r="L30" i="2"/>
  <c r="M30" i="2"/>
  <c r="N30" i="2"/>
  <c r="O30" i="2"/>
  <c r="D30" i="2"/>
</calcChain>
</file>

<file path=xl/sharedStrings.xml><?xml version="1.0" encoding="utf-8"?>
<sst xmlns="http://schemas.openxmlformats.org/spreadsheetml/2006/main" count="204" uniqueCount="100">
  <si>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</si>
  <si>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</si>
  <si>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</si>
  <si>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</si>
  <si>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</si>
  <si>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</si>
  <si>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</si>
  <si>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</si>
  <si>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</si>
  <si>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 xml:space="preserve">  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</si>
  <si>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</si>
  <si>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</si>
  <si>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</si>
  <si>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</si>
  <si>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</si>
  <si>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</si>
  <si>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</si>
  <si>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</si>
  <si>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</si>
  <si>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</si>
  <si>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</si>
  <si>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</si>
  <si>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</si>
  <si>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</si>
  <si>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</si>
  <si>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</si>
  <si>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</si>
  <si>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</si>
  <si>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</si>
  <si>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</si>
  <si>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</si>
  <si>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(Ký tên, đóng dấu)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</si>
  <si>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</si>
  <si>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</si>
  <si>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</si>
  <si>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</si>
  <si>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</si>
  <si>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</si>
  <si>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</si>
  <si>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</si>
  <si>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</si>
  <si>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</si>
  <si>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</si>
  <si>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</si>
  <si>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</si>
  <si>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</si>
  <si>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</si>
  <si>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</si>
  <si>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</si>
  <si>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</si>
  <si>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</si>
  <si>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</si>
  <si>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</si>
  <si>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</si>
  <si>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</si>
  <si>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</si>
  <si>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</si>
  <si>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</si>
  <si>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</si>
  <si>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</si>
  <si>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</si>
  <si>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</si>
  <si>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</si>
  <si>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</si>
  <si>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</si>
  <si>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</si>
  <si>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</si>
  <si>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</si>
  <si>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</si>
  <si>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</si>
  <si>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</si>
  <si>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</si>
  <si>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</si>
  <si>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</si>
  <si>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</si>
  <si>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</si>
  <si>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</si>
  <si>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</si>
  <si>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</si>
  <si>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</si>
  <si>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</si>
  <si>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</si>
  <si>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</si>
  <si>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</si>
  <si>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</si>
  <si>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</si>
  <si>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</si>
  <si>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</si>
  <si>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</si>
  <si>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</si>
  <si>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</si>
  <si>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</si>
  <si>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số:          /SLĐTBXH-DN ngày     tháng     năm 2016 
của Sở Lao động - Thương binh và Xã hội TPHCM)</t>
    </r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</si>
  <si>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</si>
  <si>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</si>
  <si>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t>P. TS-ĐT, TT ĐÀO TẠO LTT</t>
  </si>
  <si>
    <t>P. KẾ HOẠCH - TÀI CHÍNH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</si>
  <si>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28570/SLĐTBXH-DN  ngày 15 tháng 11 năm 2016 của Sở Lao động - Thương binh và Xã hội TPHCM)</t>
    </r>
  </si>
  <si>
    <t>TRƯỜNG CAO ĐẲNG KỸ THUẬT
LÝ TỰ TRỌNG TP. HỒ CHÍ MINH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</si>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</sst>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"/>
  </numFmts>
  <fonts count="30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b/>
      <i/>
      <u/>
      <sz val="1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indexed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2" fillId="0" borderId="0"/>
  </cellStyleXfs>
  <cellXfs count="14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3" fontId="9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164" fontId="8" fillId="0" borderId="5" xfId="1" quotePrefix="1" applyNumberFormat="1" applyFont="1" applyBorder="1" applyAlignment="1">
      <alignment horizontal="justify" vertical="center" wrapText="1"/>
    </xf>
    <xf numFmtId="165" fontId="8" fillId="0" borderId="5" xfId="1" quotePrefix="1" applyNumberFormat="1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/>
    </xf>
    <xf numFmtId="0" fontId="8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5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13" fillId="0" borderId="0" xfId="0" applyFont="1"/>
    <xf numFmtId="0" fontId="6" fillId="0" borderId="5" xfId="0" applyFont="1" applyBorder="1" applyAlignment="1">
      <alignment vertical="center"/>
    </xf>
    <xf numFmtId="164" fontId="7" fillId="0" borderId="5" xfId="1" applyNumberFormat="1" applyFont="1" applyBorder="1" applyAlignment="1">
      <alignment horizontal="justify" vertical="center" wrapText="1"/>
    </xf>
    <xf numFmtId="0" fontId="16" fillId="0" borderId="0" xfId="6" applyFont="1"/>
    <xf numFmtId="0" fontId="17" fillId="0" borderId="0" xfId="6" applyFont="1" applyAlignment="1">
      <alignment vertical="center"/>
    </xf>
    <xf numFmtId="0" fontId="17" fillId="0" borderId="0" xfId="6" applyFont="1" applyAlignment="1">
      <alignment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Alignment="1">
      <alignment wrapText="1"/>
    </xf>
    <xf numFmtId="0" fontId="17" fillId="0" borderId="0" xfId="6" applyFont="1" applyAlignment="1">
      <alignment horizontal="left"/>
    </xf>
    <xf numFmtId="0" fontId="17" fillId="0" borderId="0" xfId="6" applyFont="1" applyAlignment="1">
      <alignment horizontal="left" wrapText="1"/>
    </xf>
    <xf numFmtId="0" fontId="16" fillId="0" borderId="0" xfId="6" applyFont="1" applyProtection="1">
      <protection locked="0"/>
    </xf>
    <xf numFmtId="0" fontId="18" fillId="0" borderId="0" xfId="6" applyFont="1" applyAlignment="1">
      <alignment horizontal="right"/>
    </xf>
    <xf numFmtId="0" fontId="16" fillId="0" borderId="0" xfId="6" applyFont="1" applyBorder="1" applyAlignment="1">
      <alignment horizontal="left" vertical="center"/>
    </xf>
    <xf numFmtId="0" fontId="19" fillId="0" borderId="0" xfId="6" applyFont="1" applyFill="1" applyBorder="1" applyAlignment="1">
      <alignment horizontal="center"/>
    </xf>
    <xf numFmtId="0" fontId="21" fillId="0" borderId="0" xfId="6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21" fillId="0" borderId="0" xfId="6" applyFont="1" applyProtection="1">
      <protection locked="0"/>
    </xf>
    <xf numFmtId="0" fontId="21" fillId="0" borderId="0" xfId="6" applyFont="1"/>
    <xf numFmtId="0" fontId="22" fillId="0" borderId="0" xfId="6" applyFont="1"/>
    <xf numFmtId="0" fontId="21" fillId="0" borderId="0" xfId="6" quotePrefix="1" applyFont="1" applyAlignment="1" applyProtection="1">
      <protection locked="0"/>
    </xf>
    <xf numFmtId="0" fontId="16" fillId="0" borderId="0" xfId="6" quotePrefix="1" applyFont="1" applyAlignment="1">
      <alignment wrapText="1"/>
    </xf>
    <xf numFmtId="0" fontId="15" fillId="0" borderId="5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7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/>
    </xf>
    <xf numFmtId="0" fontId="16" fillId="0" borderId="0" xfId="6" applyFont="1" applyAlignment="1">
      <alignment vertical="center"/>
    </xf>
    <xf numFmtId="0" fontId="15" fillId="0" borderId="5" xfId="6" applyFont="1" applyBorder="1" applyAlignment="1">
      <alignment horizontal="left" vertical="center"/>
    </xf>
    <xf numFmtId="0" fontId="9" fillId="0" borderId="5" xfId="6" applyFont="1" applyBorder="1" applyAlignment="1">
      <alignment horizontal="left" vertical="center"/>
    </xf>
    <xf numFmtId="0" fontId="15" fillId="0" borderId="5" xfId="6" applyFont="1" applyFill="1" applyBorder="1" applyAlignment="1" applyProtection="1">
      <alignment horizontal="center" vertical="center"/>
      <protection locked="0"/>
    </xf>
    <xf numFmtId="0" fontId="7" fillId="0" borderId="5" xfId="6" applyFont="1" applyBorder="1"/>
    <xf numFmtId="0" fontId="15" fillId="2" borderId="5" xfId="6" applyFont="1" applyFill="1" applyBorder="1" applyAlignment="1">
      <alignment horizontal="center" vertical="center"/>
    </xf>
    <xf numFmtId="0" fontId="15" fillId="2" borderId="5" xfId="6" applyFont="1" applyFill="1" applyBorder="1" applyAlignment="1">
      <alignment horizontal="left" vertical="center"/>
    </xf>
    <xf numFmtId="0" fontId="15" fillId="2" borderId="5" xfId="6" applyFont="1" applyFill="1" applyBorder="1" applyAlignment="1" applyProtection="1">
      <alignment horizontal="center" vertical="center"/>
      <protection locked="0"/>
    </xf>
    <xf numFmtId="0" fontId="15" fillId="2" borderId="5" xfId="6" applyFont="1" applyFill="1" applyBorder="1" applyAlignment="1" applyProtection="1">
      <alignment vertical="center"/>
    </xf>
    <xf numFmtId="0" fontId="7" fillId="2" borderId="5" xfId="6" applyFont="1" applyFill="1" applyBorder="1"/>
    <xf numFmtId="0" fontId="7" fillId="0" borderId="5" xfId="6" quotePrefix="1" applyFont="1" applyBorder="1" applyAlignment="1">
      <alignment horizontal="center" vertical="center"/>
    </xf>
    <xf numFmtId="0" fontId="8" fillId="0" borderId="5" xfId="6" quotePrefix="1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vertical="center"/>
    </xf>
    <xf numFmtId="0" fontId="7" fillId="0" borderId="5" xfId="6" quotePrefix="1" applyFont="1" applyBorder="1" applyAlignment="1">
      <alignment horizontal="center" vertical="center" wrapText="1"/>
    </xf>
    <xf numFmtId="0" fontId="7" fillId="0" borderId="5" xfId="6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 wrapText="1"/>
    </xf>
    <xf numFmtId="0" fontId="24" fillId="3" borderId="5" xfId="6" applyFont="1" applyFill="1" applyBorder="1" applyAlignment="1" applyProtection="1">
      <alignment vertical="center"/>
    </xf>
    <xf numFmtId="0" fontId="7" fillId="0" borderId="5" xfId="6" applyFont="1" applyFill="1" applyBorder="1" applyAlignment="1" applyProtection="1">
      <alignment vertical="center"/>
      <protection locked="0"/>
    </xf>
    <xf numFmtId="0" fontId="7" fillId="0" borderId="5" xfId="6" applyFont="1" applyBorder="1" applyAlignment="1">
      <alignment horizontal="left" vertical="center" wrapText="1"/>
    </xf>
    <xf numFmtId="0" fontId="15" fillId="0" borderId="5" xfId="6" quotePrefix="1" applyFont="1" applyBorder="1" applyAlignment="1">
      <alignment horizontal="left"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5" xfId="6" applyFont="1" applyBorder="1" applyAlignment="1">
      <alignment vertical="center" wrapText="1"/>
    </xf>
    <xf numFmtId="0" fontId="7" fillId="3" borderId="5" xfId="6" applyFont="1" applyFill="1" applyBorder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16" fillId="4" borderId="5" xfId="6" applyFont="1" applyFill="1" applyBorder="1"/>
    <xf numFmtId="0" fontId="20" fillId="4" borderId="5" xfId="6" applyFont="1" applyFill="1" applyBorder="1" applyAlignment="1">
      <alignment horizontal="center" vertical="center"/>
    </xf>
    <xf numFmtId="0" fontId="20" fillId="3" borderId="0" xfId="6" applyFont="1" applyFill="1" applyBorder="1" applyAlignment="1">
      <alignment horizontal="center" vertical="center"/>
    </xf>
    <xf numFmtId="0" fontId="16" fillId="3" borderId="0" xfId="6" applyFont="1" applyFill="1" applyBorder="1"/>
    <xf numFmtId="0" fontId="8" fillId="0" borderId="0" xfId="6" applyFont="1" applyAlignment="1" applyProtection="1">
      <alignment vertical="center" wrapText="1"/>
      <protection locked="0"/>
    </xf>
    <xf numFmtId="0" fontId="15" fillId="3" borderId="0" xfId="6" applyFont="1" applyFill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8" fillId="0" borderId="4" xfId="6" applyFont="1" applyBorder="1" applyAlignment="1">
      <alignment horizontal="center" vertical="center" wrapText="1"/>
    </xf>
    <xf numFmtId="0" fontId="15" fillId="2" borderId="4" xfId="6" applyFont="1" applyFill="1" applyBorder="1" applyAlignment="1">
      <alignment horizontal="center" vertical="center"/>
    </xf>
    <xf numFmtId="0" fontId="15" fillId="2" borderId="4" xfId="6" applyFont="1" applyFill="1" applyBorder="1" applyAlignment="1">
      <alignment horizontal="left" vertical="center"/>
    </xf>
    <xf numFmtId="0" fontId="15" fillId="2" borderId="4" xfId="6" applyFont="1" applyFill="1" applyBorder="1" applyAlignment="1" applyProtection="1">
      <alignment horizontal="center" vertical="center"/>
      <protection locked="0"/>
    </xf>
    <xf numFmtId="0" fontId="23" fillId="0" borderId="0" xfId="6" applyFont="1" applyAlignment="1">
      <alignment horizontal="right" vertical="center"/>
    </xf>
    <xf numFmtId="0" fontId="7" fillId="0" borderId="0" xfId="6" quotePrefix="1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/>
    </xf>
    <xf numFmtId="0" fontId="7" fillId="0" borderId="0" xfId="6" applyFont="1" applyFill="1" applyBorder="1" applyAlignment="1">
      <alignment horizontal="center" vertical="center" wrapText="1"/>
    </xf>
    <xf numFmtId="0" fontId="24" fillId="3" borderId="0" xfId="6" applyFont="1" applyFill="1" applyBorder="1" applyAlignment="1" applyProtection="1">
      <alignment vertical="center"/>
    </xf>
    <xf numFmtId="0" fontId="7" fillId="3" borderId="0" xfId="6" applyFont="1" applyFill="1" applyBorder="1" applyAlignment="1" applyProtection="1">
      <alignment vertical="center"/>
      <protection locked="0"/>
    </xf>
    <xf numFmtId="0" fontId="7" fillId="0" borderId="0" xfId="6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25" fillId="5" borderId="0" xfId="6" applyFont="1" applyFill="1" applyAlignment="1" applyProtection="1">
      <alignment wrapText="1"/>
      <protection locked="0"/>
    </xf>
    <xf numFmtId="0" fontId="25" fillId="5" borderId="0" xfId="6" applyFont="1" applyFill="1"/>
    <xf numFmtId="0" fontId="26" fillId="5" borderId="0" xfId="6" applyFont="1" applyFill="1" applyAlignment="1" applyProtection="1">
      <alignment horizontal="left" vertical="center"/>
      <protection locked="0"/>
    </xf>
    <xf numFmtId="0" fontId="16" fillId="5" borderId="0" xfId="6" applyFont="1" applyFill="1"/>
    <xf numFmtId="0" fontId="17" fillId="5" borderId="0" xfId="6" applyFont="1" applyFill="1" applyAlignment="1" applyProtection="1">
      <alignment horizontal="center" vertical="center"/>
      <protection locked="0"/>
    </xf>
    <xf numFmtId="0" fontId="16" fillId="5" borderId="0" xfId="6" applyFont="1" applyFill="1" applyAlignment="1" applyProtection="1">
      <alignment wrapText="1"/>
      <protection locked="0"/>
    </xf>
    <xf numFmtId="0" fontId="27" fillId="5" borderId="0" xfId="0" applyFont="1" applyFill="1"/>
    <xf numFmtId="0" fontId="28" fillId="5" borderId="0" xfId="0" applyFont="1" applyFill="1"/>
    <xf numFmtId="0" fontId="26" fillId="0" borderId="0" xfId="6" applyFont="1" applyFill="1" applyAlignment="1" applyProtection="1">
      <alignment horizontal="left" vertical="center"/>
      <protection locked="0"/>
    </xf>
    <xf numFmtId="0" fontId="16" fillId="0" borderId="0" xfId="6" applyFont="1" applyFill="1" applyAlignment="1" applyProtection="1">
      <alignment wrapText="1"/>
      <protection locked="0"/>
    </xf>
    <xf numFmtId="0" fontId="15" fillId="0" borderId="0" xfId="6" applyFont="1" applyAlignment="1">
      <alignment horizontal="center" vertical="center" wrapText="1"/>
    </xf>
    <xf numFmtId="0" fontId="16" fillId="0" borderId="5" xfId="6" applyFont="1" applyBorder="1" applyAlignment="1">
      <alignment horizontal="center" vertical="center"/>
    </xf>
    <xf numFmtId="0" fontId="29" fillId="3" borderId="5" xfId="6" applyFont="1" applyFill="1" applyBorder="1" applyAlignment="1" applyProtection="1">
      <alignment horizontal="center" vertical="center"/>
    </xf>
    <xf numFmtId="0" fontId="7" fillId="0" borderId="5" xfId="6" applyFont="1" applyFill="1" applyBorder="1" applyAlignment="1" applyProtection="1">
      <alignment horizontal="center" vertical="center"/>
      <protection locked="0"/>
    </xf>
    <xf numFmtId="0" fontId="7" fillId="3" borderId="5" xfId="6" applyFont="1" applyFill="1" applyBorder="1" applyAlignment="1" applyProtection="1">
      <alignment horizontal="center" vertical="center"/>
      <protection locked="0"/>
    </xf>
    <xf numFmtId="0" fontId="7" fillId="3" borderId="5" xfId="6" applyFont="1" applyFill="1" applyBorder="1" applyAlignment="1" applyProtection="1">
      <alignment horizontal="center" vertical="center"/>
    </xf>
    <xf numFmtId="0" fontId="16" fillId="0" borderId="5" xfId="6" applyFont="1" applyFill="1" applyBorder="1" applyAlignment="1">
      <alignment horizontal="center" vertical="center"/>
    </xf>
    <xf numFmtId="0" fontId="7" fillId="0" borderId="5" xfId="6" applyFont="1" applyFill="1" applyBorder="1" applyAlignment="1" applyProtection="1">
      <alignment horizontal="center" vertical="center"/>
    </xf>
    <xf numFmtId="0" fontId="16" fillId="0" borderId="0" xfId="6" applyFont="1" applyBorder="1"/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horizontal="left" vertical="center" wrapText="1"/>
      <protection locked="0"/>
    </xf>
    <xf numFmtId="0" fontId="15" fillId="4" borderId="2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0" borderId="5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6" xfId="6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0" xfId="6" applyFont="1" applyAlignment="1">
      <alignment horizontal="center" vertical="center"/>
    </xf>
    <xf numFmtId="0" fontId="15" fillId="0" borderId="2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 wrapText="1"/>
    </xf>
    <xf numFmtId="0" fontId="9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7"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zoomScale="85" zoomScaleNormal="85" workbookViewId="0">
      <selection activeCell="V10" sqref="V10"/>
    </sheetView>
  </sheetViews>
  <sheetFormatPr defaultRowHeight="12.75"/>
  <cols>
    <col min="1" max="1" width="4.7109375" style="35" customWidth="1"/>
    <col min="2" max="2" width="33.85546875" style="35" customWidth="1"/>
    <col min="3" max="3" width="9.140625" style="40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8">
      <c r="B1" s="36"/>
      <c r="C1" s="37"/>
      <c r="D1" s="110" t="s">
        <v>95</v>
      </c>
      <c r="E1" s="108"/>
      <c r="F1" s="108"/>
      <c r="G1" s="109"/>
      <c r="H1" s="111"/>
      <c r="P1" s="85" t="s">
        <v>60</v>
      </c>
    </row>
    <row r="2" spans="1:16" ht="15" customHeight="1">
      <c r="B2" s="84" t="s">
        <v>25</v>
      </c>
      <c r="C2" s="37"/>
      <c r="E2" s="39"/>
      <c r="F2" s="39"/>
    </row>
    <row r="3" spans="1:16" ht="35.25" customHeight="1">
      <c r="A3" s="127" t="s">
        <v>93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</row>
    <row r="4" spans="1:16" ht="13.5" customHeight="1">
      <c r="A4" s="41"/>
      <c r="B4" s="41"/>
      <c r="C4" s="42"/>
      <c r="D4" s="43"/>
      <c r="E4" s="43"/>
      <c r="F4" s="43"/>
      <c r="G4" s="44"/>
      <c r="P4" s="99" t="s">
        <v>32</v>
      </c>
    </row>
    <row r="5" spans="1:16" ht="28.5" customHeight="1">
      <c r="A5" s="135" t="s">
        <v>1</v>
      </c>
      <c r="B5" s="135" t="s">
        <v>33</v>
      </c>
      <c r="C5" s="138" t="s">
        <v>56</v>
      </c>
      <c r="D5" s="133" t="s">
        <v>52</v>
      </c>
      <c r="E5" s="133"/>
      <c r="F5" s="133"/>
      <c r="G5" s="133"/>
      <c r="H5" s="133"/>
      <c r="I5" s="133"/>
      <c r="J5" s="133" t="s">
        <v>53</v>
      </c>
      <c r="K5" s="133"/>
      <c r="L5" s="133"/>
      <c r="M5" s="133"/>
      <c r="N5" s="133"/>
      <c r="O5" s="133"/>
      <c r="P5" s="133"/>
    </row>
    <row r="6" spans="1:16" ht="21.75" customHeight="1">
      <c r="A6" s="136"/>
      <c r="B6" s="136"/>
      <c r="C6" s="139"/>
      <c r="D6" s="133" t="s">
        <v>48</v>
      </c>
      <c r="E6" s="133"/>
      <c r="F6" s="133"/>
      <c r="G6" s="133" t="s">
        <v>49</v>
      </c>
      <c r="H6" s="133"/>
      <c r="I6" s="133"/>
      <c r="J6" s="133" t="s">
        <v>48</v>
      </c>
      <c r="K6" s="133"/>
      <c r="L6" s="133"/>
      <c r="M6" s="133" t="s">
        <v>49</v>
      </c>
      <c r="N6" s="133"/>
      <c r="O6" s="133"/>
      <c r="P6" s="133"/>
    </row>
    <row r="7" spans="1:16" ht="19.5" customHeight="1">
      <c r="A7" s="136"/>
      <c r="B7" s="136"/>
      <c r="C7" s="139"/>
      <c r="D7" s="133" t="s">
        <v>35</v>
      </c>
      <c r="E7" s="134" t="s">
        <v>50</v>
      </c>
      <c r="F7" s="134"/>
      <c r="G7" s="133" t="s">
        <v>35</v>
      </c>
      <c r="H7" s="134" t="s">
        <v>50</v>
      </c>
      <c r="I7" s="134"/>
      <c r="J7" s="133" t="s">
        <v>35</v>
      </c>
      <c r="K7" s="134" t="s">
        <v>50</v>
      </c>
      <c r="L7" s="134"/>
      <c r="M7" s="133" t="s">
        <v>35</v>
      </c>
      <c r="N7" s="134" t="s">
        <v>50</v>
      </c>
      <c r="O7" s="134"/>
      <c r="P7" s="133" t="s">
        <v>54</v>
      </c>
    </row>
    <row r="8" spans="1:16" ht="84" customHeight="1">
      <c r="A8" s="137"/>
      <c r="B8" s="137"/>
      <c r="C8" s="140"/>
      <c r="D8" s="133"/>
      <c r="E8" s="54" t="s">
        <v>34</v>
      </c>
      <c r="F8" s="56" t="s">
        <v>51</v>
      </c>
      <c r="G8" s="133"/>
      <c r="H8" s="54" t="s">
        <v>34</v>
      </c>
      <c r="I8" s="56" t="s">
        <v>51</v>
      </c>
      <c r="J8" s="133"/>
      <c r="K8" s="54" t="s">
        <v>34</v>
      </c>
      <c r="L8" s="56" t="s">
        <v>51</v>
      </c>
      <c r="M8" s="133"/>
      <c r="N8" s="54" t="s">
        <v>34</v>
      </c>
      <c r="O8" s="56" t="s">
        <v>51</v>
      </c>
      <c r="P8" s="133"/>
    </row>
    <row r="9" spans="1:16" ht="13.5" customHeight="1">
      <c r="A9" s="57" t="s">
        <v>36</v>
      </c>
      <c r="B9" s="57" t="s">
        <v>37</v>
      </c>
      <c r="C9" s="55" t="s">
        <v>38</v>
      </c>
      <c r="D9" s="58">
        <v>1</v>
      </c>
      <c r="E9" s="58">
        <v>2</v>
      </c>
      <c r="F9" s="58">
        <v>3</v>
      </c>
      <c r="G9" s="58">
        <v>4</v>
      </c>
      <c r="H9" s="59">
        <v>5</v>
      </c>
      <c r="I9" s="59">
        <v>6</v>
      </c>
      <c r="J9" s="59">
        <v>7</v>
      </c>
      <c r="K9" s="59">
        <v>8</v>
      </c>
      <c r="L9" s="59">
        <v>9</v>
      </c>
      <c r="M9" s="59">
        <v>10</v>
      </c>
      <c r="N9" s="59">
        <v>11</v>
      </c>
      <c r="O9" s="59">
        <v>12</v>
      </c>
      <c r="P9" s="59">
        <v>13</v>
      </c>
    </row>
    <row r="10" spans="1:16" ht="15" customHeight="1">
      <c r="A10" s="61"/>
      <c r="B10" s="62" t="s">
        <v>39</v>
      </c>
      <c r="C10" s="63"/>
      <c r="D10" s="63"/>
      <c r="E10" s="63"/>
      <c r="F10" s="63"/>
      <c r="G10" s="63"/>
      <c r="H10" s="64"/>
      <c r="I10" s="64"/>
      <c r="J10" s="64"/>
      <c r="K10" s="64"/>
      <c r="L10" s="64"/>
      <c r="M10" s="64"/>
      <c r="N10" s="64"/>
      <c r="O10" s="64"/>
      <c r="P10" s="64"/>
    </row>
    <row r="11" spans="1:16" ht="20.100000000000001" customHeight="1">
      <c r="A11" s="65" t="s">
        <v>3</v>
      </c>
      <c r="B11" s="66" t="s">
        <v>40</v>
      </c>
      <c r="C11" s="67"/>
      <c r="D11" s="68"/>
      <c r="E11" s="68"/>
      <c r="F11" s="68"/>
      <c r="G11" s="68"/>
      <c r="H11" s="69"/>
      <c r="I11" s="69"/>
      <c r="J11" s="69"/>
      <c r="K11" s="69"/>
      <c r="L11" s="69"/>
      <c r="M11" s="69"/>
      <c r="N11" s="69"/>
      <c r="O11" s="69"/>
      <c r="P11" s="69"/>
    </row>
    <row r="12" spans="1:16" s="60" customFormat="1" ht="17.100000000000001" customHeight="1">
      <c r="A12" s="70"/>
      <c r="B12" s="71" t="s">
        <v>55</v>
      </c>
      <c r="C12" s="61"/>
      <c r="D12" s="72"/>
      <c r="E12" s="72"/>
      <c r="F12" s="72"/>
      <c r="G12" s="72"/>
      <c r="H12" s="73"/>
      <c r="I12" s="73"/>
      <c r="J12" s="73"/>
      <c r="K12" s="73"/>
      <c r="L12" s="73"/>
      <c r="M12" s="73"/>
      <c r="N12" s="73"/>
      <c r="O12" s="73"/>
      <c r="P12" s="73"/>
    </row>
    <row r="13" spans="1:16" s="60" customFormat="1" ht="17.100000000000001" customHeight="1">
      <c r="A13" s="74">
        <v>1</v>
      </c>
      <c r="B13" s="75" t="s">
        <v>59</v>
      </c>
      <c r="C13" s="76"/>
      <c r="D13" s="77"/>
      <c r="E13" s="78"/>
      <c r="F13" s="78"/>
      <c r="G13" s="78"/>
      <c r="H13" s="73"/>
      <c r="I13" s="73"/>
      <c r="J13" s="73"/>
      <c r="K13" s="73"/>
      <c r="L13" s="73"/>
      <c r="M13" s="73"/>
      <c r="N13" s="73"/>
      <c r="O13" s="73"/>
      <c r="P13" s="73"/>
    </row>
    <row r="14" spans="1:16" s="60" customFormat="1" ht="17.100000000000001" customHeight="1">
      <c r="A14" s="74">
        <v>2</v>
      </c>
      <c r="B14" s="79" t="s">
        <v>57</v>
      </c>
      <c r="C14" s="76"/>
      <c r="D14" s="77"/>
      <c r="E14" s="78"/>
      <c r="F14" s="78"/>
      <c r="G14" s="78"/>
      <c r="H14" s="73"/>
      <c r="I14" s="73"/>
      <c r="J14" s="73"/>
      <c r="K14" s="73"/>
      <c r="L14" s="73"/>
      <c r="M14" s="73"/>
      <c r="N14" s="73"/>
      <c r="O14" s="73"/>
      <c r="P14" s="73"/>
    </row>
    <row r="15" spans="1:16" s="60" customFormat="1" ht="17.100000000000001" customHeight="1">
      <c r="A15" s="74"/>
      <c r="B15" s="80" t="s">
        <v>41</v>
      </c>
      <c r="C15" s="81"/>
      <c r="D15" s="81"/>
      <c r="E15" s="78"/>
      <c r="F15" s="78"/>
      <c r="G15" s="78"/>
      <c r="H15" s="73"/>
      <c r="I15" s="73"/>
      <c r="J15" s="73"/>
      <c r="K15" s="73"/>
      <c r="L15" s="73"/>
      <c r="M15" s="73"/>
      <c r="N15" s="73"/>
      <c r="O15" s="73"/>
      <c r="P15" s="73"/>
    </row>
    <row r="16" spans="1:16" s="60" customFormat="1" ht="17.100000000000001" customHeight="1">
      <c r="A16" s="74">
        <v>1</v>
      </c>
      <c r="B16" s="75" t="s">
        <v>59</v>
      </c>
      <c r="C16" s="82"/>
      <c r="D16" s="76"/>
      <c r="E16" s="78"/>
      <c r="F16" s="78"/>
      <c r="G16" s="78"/>
      <c r="H16" s="73"/>
      <c r="I16" s="73"/>
      <c r="J16" s="73"/>
      <c r="K16" s="73"/>
      <c r="L16" s="73"/>
      <c r="M16" s="73"/>
      <c r="N16" s="73"/>
      <c r="O16" s="73"/>
      <c r="P16" s="73"/>
    </row>
    <row r="17" spans="1:16" s="60" customFormat="1" ht="17.100000000000001" customHeight="1">
      <c r="A17" s="74">
        <v>2</v>
      </c>
      <c r="B17" s="79" t="s">
        <v>58</v>
      </c>
      <c r="C17" s="82"/>
      <c r="D17" s="76"/>
      <c r="E17" s="78"/>
      <c r="F17" s="78"/>
      <c r="G17" s="78"/>
      <c r="H17" s="73"/>
      <c r="I17" s="73"/>
      <c r="J17" s="73"/>
      <c r="K17" s="73"/>
      <c r="L17" s="73"/>
      <c r="M17" s="73"/>
      <c r="N17" s="73"/>
      <c r="O17" s="73"/>
      <c r="P17" s="73"/>
    </row>
    <row r="18" spans="1:16" ht="20.100000000000001" customHeight="1">
      <c r="A18" s="65" t="s">
        <v>15</v>
      </c>
      <c r="B18" s="66" t="s">
        <v>42</v>
      </c>
      <c r="C18" s="67"/>
      <c r="D18" s="68"/>
      <c r="E18" s="68"/>
      <c r="F18" s="68"/>
      <c r="G18" s="68"/>
      <c r="H18" s="69"/>
      <c r="I18" s="69"/>
      <c r="J18" s="69"/>
      <c r="K18" s="69"/>
      <c r="L18" s="69"/>
      <c r="M18" s="69"/>
      <c r="N18" s="69"/>
      <c r="O18" s="69"/>
      <c r="P18" s="69"/>
    </row>
    <row r="19" spans="1:16" s="60" customFormat="1" ht="17.100000000000001" customHeight="1">
      <c r="A19" s="74">
        <v>1</v>
      </c>
      <c r="B19" s="75" t="s">
        <v>59</v>
      </c>
      <c r="C19" s="76"/>
      <c r="D19" s="77"/>
      <c r="E19" s="83"/>
      <c r="F19" s="83"/>
      <c r="G19" s="83"/>
      <c r="H19" s="73"/>
      <c r="I19" s="73"/>
      <c r="J19" s="73"/>
      <c r="K19" s="73"/>
      <c r="L19" s="73"/>
      <c r="M19" s="73"/>
      <c r="N19" s="73"/>
      <c r="O19" s="73"/>
      <c r="P19" s="73"/>
    </row>
    <row r="20" spans="1:16" s="60" customFormat="1" ht="17.100000000000001" customHeight="1">
      <c r="A20" s="74">
        <v>2</v>
      </c>
      <c r="B20" s="79" t="s">
        <v>57</v>
      </c>
      <c r="C20" s="76"/>
      <c r="D20" s="77"/>
      <c r="E20" s="83"/>
      <c r="F20" s="83"/>
      <c r="G20" s="83"/>
      <c r="H20" s="73"/>
      <c r="I20" s="73"/>
      <c r="J20" s="73"/>
      <c r="K20" s="73"/>
      <c r="L20" s="73"/>
      <c r="M20" s="73"/>
      <c r="N20" s="73"/>
      <c r="O20" s="73"/>
      <c r="P20" s="73"/>
    </row>
    <row r="21" spans="1:16" s="60" customFormat="1" ht="17.100000000000001" customHeight="1">
      <c r="A21" s="70"/>
      <c r="B21" s="80" t="s">
        <v>41</v>
      </c>
      <c r="C21" s="76"/>
      <c r="D21" s="77"/>
      <c r="E21" s="83"/>
      <c r="F21" s="83"/>
      <c r="G21" s="83"/>
      <c r="H21" s="73"/>
      <c r="I21" s="73"/>
      <c r="J21" s="73"/>
      <c r="K21" s="73"/>
      <c r="L21" s="73"/>
      <c r="M21" s="73"/>
      <c r="N21" s="73"/>
      <c r="O21" s="73"/>
      <c r="P21" s="73"/>
    </row>
    <row r="22" spans="1:16" s="60" customFormat="1" ht="17.100000000000001" customHeight="1">
      <c r="A22" s="74">
        <v>1</v>
      </c>
      <c r="B22" s="75" t="s">
        <v>59</v>
      </c>
      <c r="C22" s="76"/>
      <c r="D22" s="77"/>
      <c r="E22" s="83"/>
      <c r="F22" s="83"/>
      <c r="G22" s="83"/>
      <c r="H22" s="73"/>
      <c r="I22" s="73"/>
      <c r="J22" s="73"/>
      <c r="K22" s="73"/>
      <c r="L22" s="73"/>
      <c r="M22" s="73"/>
      <c r="N22" s="73"/>
      <c r="O22" s="73"/>
      <c r="P22" s="73"/>
    </row>
    <row r="23" spans="1:16" s="60" customFormat="1" ht="17.100000000000001" customHeight="1">
      <c r="A23" s="74">
        <v>2</v>
      </c>
      <c r="B23" s="79" t="s">
        <v>58</v>
      </c>
      <c r="C23" s="76"/>
      <c r="D23" s="77"/>
      <c r="E23" s="83"/>
      <c r="F23" s="83"/>
      <c r="G23" s="83"/>
      <c r="H23" s="73"/>
      <c r="I23" s="73"/>
      <c r="J23" s="73"/>
      <c r="K23" s="73"/>
      <c r="L23" s="73"/>
      <c r="M23" s="73"/>
      <c r="N23" s="73"/>
      <c r="O23" s="73"/>
      <c r="P23" s="73"/>
    </row>
    <row r="24" spans="1:16" ht="24.95" customHeight="1">
      <c r="A24" s="65" t="s">
        <v>43</v>
      </c>
      <c r="B24" s="66" t="s">
        <v>44</v>
      </c>
      <c r="C24" s="67"/>
      <c r="D24" s="68"/>
      <c r="E24" s="68"/>
      <c r="F24" s="68"/>
      <c r="G24" s="68"/>
      <c r="H24" s="69"/>
      <c r="I24" s="69"/>
      <c r="J24" s="69"/>
      <c r="K24" s="69"/>
      <c r="L24" s="69"/>
      <c r="M24" s="69"/>
      <c r="N24" s="69"/>
      <c r="O24" s="69"/>
      <c r="P24" s="69"/>
    </row>
    <row r="25" spans="1:16" ht="17.100000000000001" customHeight="1">
      <c r="A25" s="74">
        <v>1</v>
      </c>
      <c r="B25" s="75" t="s">
        <v>59</v>
      </c>
      <c r="C25" s="76"/>
      <c r="D25" s="77"/>
      <c r="E25" s="78"/>
      <c r="F25" s="78"/>
      <c r="G25" s="78"/>
      <c r="H25" s="64"/>
      <c r="I25" s="64"/>
      <c r="J25" s="64"/>
      <c r="K25" s="64"/>
      <c r="L25" s="64"/>
      <c r="M25" s="64"/>
      <c r="N25" s="64"/>
      <c r="O25" s="64"/>
      <c r="P25" s="64"/>
    </row>
    <row r="26" spans="1:16" ht="17.100000000000001" customHeight="1">
      <c r="A26" s="74">
        <v>2</v>
      </c>
      <c r="B26" s="79" t="s">
        <v>57</v>
      </c>
      <c r="C26" s="76"/>
      <c r="D26" s="77"/>
      <c r="E26" s="78"/>
      <c r="F26" s="78"/>
      <c r="G26" s="78"/>
      <c r="H26" s="64"/>
      <c r="I26" s="64"/>
      <c r="J26" s="64"/>
      <c r="K26" s="64"/>
      <c r="L26" s="64"/>
      <c r="M26" s="64"/>
      <c r="N26" s="64"/>
      <c r="O26" s="64"/>
      <c r="P26" s="64"/>
    </row>
    <row r="27" spans="1:16" ht="21.75" customHeight="1">
      <c r="A27" s="65" t="s">
        <v>45</v>
      </c>
      <c r="B27" s="66" t="s">
        <v>46</v>
      </c>
      <c r="C27" s="67"/>
      <c r="D27" s="68"/>
      <c r="E27" s="68"/>
      <c r="F27" s="68"/>
      <c r="G27" s="68"/>
      <c r="H27" s="69"/>
      <c r="I27" s="69"/>
      <c r="J27" s="69"/>
      <c r="K27" s="69"/>
      <c r="L27" s="69"/>
      <c r="M27" s="69"/>
      <c r="N27" s="69"/>
      <c r="O27" s="69"/>
      <c r="P27" s="69"/>
    </row>
    <row r="28" spans="1:16" ht="17.100000000000001" customHeight="1">
      <c r="A28" s="74">
        <v>1</v>
      </c>
      <c r="B28" s="75" t="s">
        <v>59</v>
      </c>
      <c r="C28" s="76"/>
      <c r="D28" s="77"/>
      <c r="E28" s="78"/>
      <c r="F28" s="78"/>
      <c r="G28" s="78"/>
      <c r="H28" s="64"/>
      <c r="I28" s="64"/>
      <c r="J28" s="64"/>
      <c r="K28" s="64"/>
      <c r="L28" s="64"/>
      <c r="M28" s="64"/>
      <c r="N28" s="64"/>
      <c r="O28" s="64"/>
      <c r="P28" s="64"/>
    </row>
    <row r="29" spans="1:16" ht="17.100000000000001" customHeight="1">
      <c r="A29" s="74">
        <v>2</v>
      </c>
      <c r="B29" s="79" t="s">
        <v>57</v>
      </c>
      <c r="C29" s="76"/>
      <c r="D29" s="77"/>
      <c r="E29" s="78"/>
      <c r="F29" s="78"/>
      <c r="G29" s="78"/>
      <c r="H29" s="64"/>
      <c r="I29" s="64"/>
      <c r="J29" s="64"/>
      <c r="K29" s="64"/>
      <c r="L29" s="64"/>
      <c r="M29" s="64"/>
      <c r="N29" s="64"/>
      <c r="O29" s="64"/>
      <c r="P29" s="64"/>
    </row>
    <row r="30" spans="1:16" ht="21" customHeight="1">
      <c r="A30" s="130" t="s">
        <v>65</v>
      </c>
      <c r="B30" s="131"/>
      <c r="C30" s="132"/>
      <c r="D30" s="89">
        <f>D11+D18+D24+D27</f>
        <v>0</v>
      </c>
      <c r="E30" s="89">
        <f t="shared" ref="E30:O30" si="0">E11+E18+E24+E27</f>
        <v>0</v>
      </c>
      <c r="F30" s="89">
        <f t="shared" si="0"/>
        <v>0</v>
      </c>
      <c r="G30" s="89">
        <f t="shared" si="0"/>
        <v>0</v>
      </c>
      <c r="H30" s="89">
        <f t="shared" si="0"/>
        <v>0</v>
      </c>
      <c r="I30" s="89">
        <f t="shared" si="0"/>
        <v>0</v>
      </c>
      <c r="J30" s="89">
        <f t="shared" si="0"/>
        <v>0</v>
      </c>
      <c r="K30" s="89">
        <f t="shared" si="0"/>
        <v>0</v>
      </c>
      <c r="L30" s="89">
        <f t="shared" si="0"/>
        <v>0</v>
      </c>
      <c r="M30" s="89">
        <f t="shared" si="0"/>
        <v>0</v>
      </c>
      <c r="N30" s="89">
        <f t="shared" si="0"/>
        <v>0</v>
      </c>
      <c r="O30" s="89">
        <f t="shared" si="0"/>
        <v>0</v>
      </c>
      <c r="P30" s="88"/>
    </row>
    <row r="31" spans="1:16" s="50" customFormat="1" ht="18" customHeight="1">
      <c r="A31" s="86" t="s">
        <v>47</v>
      </c>
      <c r="B31" s="47"/>
      <c r="C31" s="48"/>
      <c r="D31" s="49"/>
      <c r="E31" s="49"/>
      <c r="F31" s="49"/>
      <c r="G31" s="49"/>
    </row>
    <row r="32" spans="1:16" s="51" customFormat="1" ht="35.25" customHeight="1">
      <c r="A32" s="129" t="s">
        <v>63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</row>
    <row r="33" spans="1:13" s="50" customFormat="1" ht="14.25">
      <c r="A33" s="52"/>
      <c r="C33" s="48"/>
      <c r="D33" s="49"/>
      <c r="E33" s="49"/>
      <c r="F33" s="49"/>
      <c r="G33" s="49"/>
      <c r="M33" s="84" t="s">
        <v>30</v>
      </c>
    </row>
    <row r="34" spans="1:13" ht="15">
      <c r="A34" s="53"/>
      <c r="B34" s="40"/>
      <c r="C34" s="35"/>
      <c r="D34" s="43"/>
      <c r="F34" s="43"/>
      <c r="G34" s="43"/>
      <c r="M34" s="87" t="s">
        <v>85</v>
      </c>
    </row>
  </sheetData>
  <mergeCells count="21">
    <mergeCell ref="E7:F7"/>
    <mergeCell ref="A5:A8"/>
    <mergeCell ref="B5:B8"/>
    <mergeCell ref="C5:C8"/>
    <mergeCell ref="D5:I5"/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28:G29 E25:G26 E13:G17 E19:G23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="85" zoomScaleNormal="85" workbookViewId="0">
      <selection activeCell="R14" sqref="R14"/>
    </sheetView>
  </sheetViews>
  <sheetFormatPr defaultRowHeight="12.75"/>
  <cols>
    <col min="1" max="1" width="4.7109375" style="35" customWidth="1"/>
    <col min="2" max="2" width="55.140625" style="35" customWidth="1"/>
    <col min="3" max="3" width="11.5703125" style="40" customWidth="1"/>
    <col min="4" max="4" width="11" style="35" customWidth="1"/>
    <col min="5" max="5" width="8.5703125" style="35" customWidth="1"/>
    <col min="6" max="6" width="8.85546875" style="35" customWidth="1"/>
    <col min="7" max="7" width="12.7109375" style="35" customWidth="1"/>
    <col min="8" max="8" width="7.5703125" style="35" customWidth="1"/>
    <col min="9" max="9" width="9.42578125" style="35" customWidth="1"/>
    <col min="10" max="10" width="12.42578125" style="35" customWidth="1"/>
    <col min="11" max="18" width="4.140625" style="35" customWidth="1"/>
    <col min="19" max="16384" width="9.140625" style="35"/>
  </cols>
  <sheetData>
    <row r="1" spans="1:10" ht="18">
      <c r="B1" s="36"/>
      <c r="C1" s="110" t="s">
        <v>95</v>
      </c>
      <c r="D1" s="112"/>
      <c r="E1" s="113"/>
      <c r="F1" s="113"/>
      <c r="J1" s="85" t="s">
        <v>61</v>
      </c>
    </row>
    <row r="2" spans="1:10" ht="21" customHeight="1">
      <c r="B2" s="84" t="s">
        <v>25</v>
      </c>
      <c r="C2" s="37"/>
      <c r="D2" s="38"/>
      <c r="E2" s="39"/>
      <c r="F2" s="39"/>
    </row>
    <row r="3" spans="1:10" ht="36" customHeight="1">
      <c r="A3" s="127" t="s">
        <v>94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10" ht="13.5" customHeight="1">
      <c r="A4" s="41"/>
      <c r="B4" s="41"/>
      <c r="C4" s="42"/>
      <c r="D4" s="43"/>
      <c r="E4" s="43"/>
      <c r="F4" s="43"/>
      <c r="G4" s="44"/>
      <c r="J4" s="99" t="s">
        <v>32</v>
      </c>
    </row>
    <row r="5" spans="1:10" ht="28.5" customHeight="1">
      <c r="A5" s="135" t="s">
        <v>1</v>
      </c>
      <c r="B5" s="135" t="s">
        <v>33</v>
      </c>
      <c r="C5" s="138" t="s">
        <v>56</v>
      </c>
      <c r="D5" s="133" t="s">
        <v>62</v>
      </c>
      <c r="E5" s="133"/>
      <c r="F5" s="133"/>
      <c r="G5" s="133"/>
      <c r="H5" s="133"/>
      <c r="I5" s="133"/>
      <c r="J5" s="133"/>
    </row>
    <row r="6" spans="1:10" ht="21.75" customHeight="1">
      <c r="A6" s="136"/>
      <c r="B6" s="136"/>
      <c r="C6" s="139"/>
      <c r="D6" s="133" t="s">
        <v>48</v>
      </c>
      <c r="E6" s="133"/>
      <c r="F6" s="133"/>
      <c r="G6" s="133" t="s">
        <v>49</v>
      </c>
      <c r="H6" s="133"/>
      <c r="I6" s="133"/>
      <c r="J6" s="133"/>
    </row>
    <row r="7" spans="1:10" ht="19.5" customHeight="1">
      <c r="A7" s="136"/>
      <c r="B7" s="136"/>
      <c r="C7" s="139"/>
      <c r="D7" s="133" t="s">
        <v>35</v>
      </c>
      <c r="E7" s="134" t="s">
        <v>50</v>
      </c>
      <c r="F7" s="134"/>
      <c r="G7" s="133" t="s">
        <v>35</v>
      </c>
      <c r="H7" s="134" t="s">
        <v>50</v>
      </c>
      <c r="I7" s="134"/>
      <c r="J7" s="133" t="s">
        <v>54</v>
      </c>
    </row>
    <row r="8" spans="1:10" ht="57.75" customHeight="1">
      <c r="A8" s="137"/>
      <c r="B8" s="137"/>
      <c r="C8" s="140"/>
      <c r="D8" s="133"/>
      <c r="E8" s="54" t="s">
        <v>34</v>
      </c>
      <c r="F8" s="56" t="s">
        <v>51</v>
      </c>
      <c r="G8" s="133"/>
      <c r="H8" s="54" t="s">
        <v>34</v>
      </c>
      <c r="I8" s="56" t="s">
        <v>51</v>
      </c>
      <c r="J8" s="133"/>
    </row>
    <row r="9" spans="1:10" ht="13.5" customHeight="1">
      <c r="A9" s="57" t="s">
        <v>36</v>
      </c>
      <c r="B9" s="57" t="s">
        <v>37</v>
      </c>
      <c r="C9" s="55" t="s">
        <v>38</v>
      </c>
      <c r="D9" s="58">
        <v>1</v>
      </c>
      <c r="E9" s="58">
        <v>2</v>
      </c>
      <c r="F9" s="58">
        <v>3</v>
      </c>
      <c r="G9" s="58">
        <v>4</v>
      </c>
      <c r="H9" s="59">
        <v>5</v>
      </c>
      <c r="I9" s="59">
        <v>6</v>
      </c>
      <c r="J9" s="59">
        <v>13</v>
      </c>
    </row>
    <row r="10" spans="1:10" ht="15" customHeight="1">
      <c r="A10" s="61"/>
      <c r="B10" s="62" t="s">
        <v>39</v>
      </c>
      <c r="C10" s="63"/>
      <c r="D10" s="63"/>
      <c r="E10" s="63"/>
      <c r="F10" s="63"/>
      <c r="G10" s="63"/>
      <c r="H10" s="64"/>
      <c r="I10" s="64"/>
      <c r="J10" s="64"/>
    </row>
    <row r="11" spans="1:10" ht="20.100000000000001" customHeight="1">
      <c r="A11" s="65" t="s">
        <v>3</v>
      </c>
      <c r="B11" s="66" t="s">
        <v>40</v>
      </c>
      <c r="C11" s="67"/>
      <c r="D11" s="68"/>
      <c r="E11" s="68"/>
      <c r="F11" s="68"/>
      <c r="G11" s="68"/>
      <c r="H11" s="69"/>
      <c r="I11" s="69"/>
      <c r="J11" s="69"/>
    </row>
    <row r="12" spans="1:10" s="60" customFormat="1" ht="17.100000000000001" customHeight="1">
      <c r="A12" s="70"/>
      <c r="B12" s="71" t="s">
        <v>55</v>
      </c>
      <c r="C12" s="61"/>
      <c r="D12" s="72"/>
      <c r="E12" s="72"/>
      <c r="F12" s="72"/>
      <c r="G12" s="72"/>
      <c r="H12" s="73"/>
      <c r="I12" s="73"/>
      <c r="J12" s="73"/>
    </row>
    <row r="13" spans="1:10" s="60" customFormat="1" ht="17.100000000000001" customHeight="1">
      <c r="A13" s="74">
        <v>1</v>
      </c>
      <c r="B13" s="75" t="s">
        <v>59</v>
      </c>
      <c r="C13" s="76"/>
      <c r="D13" s="77"/>
      <c r="E13" s="78"/>
      <c r="F13" s="78"/>
      <c r="G13" s="78"/>
      <c r="H13" s="73"/>
      <c r="I13" s="73"/>
      <c r="J13" s="73"/>
    </row>
    <row r="14" spans="1:10" s="60" customFormat="1" ht="17.100000000000001" customHeight="1">
      <c r="A14" s="74">
        <v>2</v>
      </c>
      <c r="B14" s="79" t="s">
        <v>57</v>
      </c>
      <c r="C14" s="76"/>
      <c r="D14" s="77"/>
      <c r="E14" s="78"/>
      <c r="F14" s="78"/>
      <c r="G14" s="78"/>
      <c r="H14" s="73"/>
      <c r="I14" s="73"/>
      <c r="J14" s="73"/>
    </row>
    <row r="15" spans="1:10" s="60" customFormat="1" ht="17.100000000000001" customHeight="1">
      <c r="A15" s="74"/>
      <c r="B15" s="80" t="s">
        <v>41</v>
      </c>
      <c r="C15" s="81"/>
      <c r="D15" s="81"/>
      <c r="E15" s="78"/>
      <c r="F15" s="78"/>
      <c r="G15" s="78"/>
      <c r="H15" s="73"/>
      <c r="I15" s="73"/>
      <c r="J15" s="73"/>
    </row>
    <row r="16" spans="1:10" s="60" customFormat="1" ht="17.100000000000001" customHeight="1">
      <c r="A16" s="74">
        <v>1</v>
      </c>
      <c r="B16" s="75" t="s">
        <v>59</v>
      </c>
      <c r="C16" s="82"/>
      <c r="D16" s="76"/>
      <c r="E16" s="78"/>
      <c r="F16" s="78"/>
      <c r="G16" s="78"/>
      <c r="H16" s="73"/>
      <c r="I16" s="73"/>
      <c r="J16" s="73"/>
    </row>
    <row r="17" spans="1:16" s="60" customFormat="1" ht="17.100000000000001" customHeight="1">
      <c r="A17" s="74">
        <v>2</v>
      </c>
      <c r="B17" s="79" t="s">
        <v>58</v>
      </c>
      <c r="C17" s="82"/>
      <c r="D17" s="76"/>
      <c r="E17" s="78"/>
      <c r="F17" s="78"/>
      <c r="G17" s="78"/>
      <c r="H17" s="73"/>
      <c r="I17" s="73"/>
      <c r="J17" s="73"/>
    </row>
    <row r="18" spans="1:16" ht="20.100000000000001" customHeight="1">
      <c r="A18" s="65" t="s">
        <v>15</v>
      </c>
      <c r="B18" s="66" t="s">
        <v>42</v>
      </c>
      <c r="C18" s="67"/>
      <c r="D18" s="68"/>
      <c r="E18" s="68"/>
      <c r="F18" s="68"/>
      <c r="G18" s="68"/>
      <c r="H18" s="69"/>
      <c r="I18" s="69"/>
      <c r="J18" s="69"/>
    </row>
    <row r="19" spans="1:16" s="60" customFormat="1" ht="17.100000000000001" customHeight="1">
      <c r="A19" s="74">
        <v>1</v>
      </c>
      <c r="B19" s="75" t="s">
        <v>59</v>
      </c>
      <c r="C19" s="76"/>
      <c r="D19" s="77"/>
      <c r="E19" s="83"/>
      <c r="F19" s="83"/>
      <c r="G19" s="83"/>
      <c r="H19" s="73"/>
      <c r="I19" s="73"/>
      <c r="J19" s="73"/>
    </row>
    <row r="20" spans="1:16" s="60" customFormat="1" ht="17.100000000000001" customHeight="1">
      <c r="A20" s="74">
        <v>2</v>
      </c>
      <c r="B20" s="79" t="s">
        <v>57</v>
      </c>
      <c r="C20" s="76"/>
      <c r="D20" s="77"/>
      <c r="E20" s="83"/>
      <c r="F20" s="83"/>
      <c r="G20" s="83"/>
      <c r="H20" s="73"/>
      <c r="I20" s="73"/>
      <c r="J20" s="73"/>
    </row>
    <row r="21" spans="1:16" s="60" customFormat="1" ht="17.100000000000001" customHeight="1">
      <c r="A21" s="70"/>
      <c r="B21" s="80" t="s">
        <v>41</v>
      </c>
      <c r="C21" s="76"/>
      <c r="D21" s="77"/>
      <c r="E21" s="83"/>
      <c r="F21" s="83"/>
      <c r="G21" s="83"/>
      <c r="H21" s="73"/>
      <c r="I21" s="73"/>
      <c r="J21" s="73"/>
    </row>
    <row r="22" spans="1:16" s="60" customFormat="1" ht="17.100000000000001" customHeight="1">
      <c r="A22" s="74">
        <v>1</v>
      </c>
      <c r="B22" s="75" t="s">
        <v>59</v>
      </c>
      <c r="C22" s="76"/>
      <c r="D22" s="77"/>
      <c r="E22" s="83"/>
      <c r="F22" s="83"/>
      <c r="G22" s="83"/>
      <c r="H22" s="73"/>
      <c r="I22" s="73"/>
      <c r="J22" s="73"/>
    </row>
    <row r="23" spans="1:16" s="60" customFormat="1" ht="17.100000000000001" customHeight="1">
      <c r="A23" s="74">
        <v>2</v>
      </c>
      <c r="B23" s="79" t="s">
        <v>58</v>
      </c>
      <c r="C23" s="76"/>
      <c r="D23" s="77"/>
      <c r="E23" s="83"/>
      <c r="F23" s="83"/>
      <c r="G23" s="83"/>
      <c r="H23" s="73"/>
      <c r="I23" s="73"/>
      <c r="J23" s="73"/>
    </row>
    <row r="24" spans="1:16" ht="24.95" customHeight="1">
      <c r="A24" s="65" t="s">
        <v>43</v>
      </c>
      <c r="B24" s="66" t="s">
        <v>44</v>
      </c>
      <c r="C24" s="67"/>
      <c r="D24" s="68"/>
      <c r="E24" s="68"/>
      <c r="F24" s="68"/>
      <c r="G24" s="68"/>
      <c r="H24" s="69"/>
      <c r="I24" s="69"/>
      <c r="J24" s="69"/>
    </row>
    <row r="25" spans="1:16" ht="17.100000000000001" customHeight="1">
      <c r="A25" s="74">
        <v>1</v>
      </c>
      <c r="B25" s="75" t="s">
        <v>59</v>
      </c>
      <c r="C25" s="76"/>
      <c r="D25" s="77"/>
      <c r="E25" s="78"/>
      <c r="F25" s="78"/>
      <c r="G25" s="78"/>
      <c r="H25" s="64"/>
      <c r="I25" s="64"/>
      <c r="J25" s="64"/>
    </row>
    <row r="26" spans="1:16" ht="17.100000000000001" customHeight="1">
      <c r="A26" s="74">
        <v>2</v>
      </c>
      <c r="B26" s="79" t="s">
        <v>57</v>
      </c>
      <c r="C26" s="76"/>
      <c r="D26" s="77"/>
      <c r="E26" s="78"/>
      <c r="F26" s="78"/>
      <c r="G26" s="78"/>
      <c r="H26" s="64"/>
      <c r="I26" s="64"/>
      <c r="J26" s="64"/>
    </row>
    <row r="27" spans="1:16" ht="21.75" customHeight="1">
      <c r="A27" s="65" t="s">
        <v>45</v>
      </c>
      <c r="B27" s="66" t="s">
        <v>46</v>
      </c>
      <c r="C27" s="67"/>
      <c r="D27" s="68"/>
      <c r="E27" s="68"/>
      <c r="F27" s="68"/>
      <c r="G27" s="68"/>
      <c r="H27" s="69"/>
      <c r="I27" s="69"/>
      <c r="J27" s="69"/>
    </row>
    <row r="28" spans="1:16" ht="17.100000000000001" customHeight="1">
      <c r="A28" s="74">
        <v>1</v>
      </c>
      <c r="B28" s="75" t="s">
        <v>59</v>
      </c>
      <c r="C28" s="76"/>
      <c r="D28" s="77"/>
      <c r="E28" s="78"/>
      <c r="F28" s="78"/>
      <c r="G28" s="78"/>
      <c r="H28" s="64"/>
      <c r="I28" s="64"/>
      <c r="J28" s="64"/>
    </row>
    <row r="29" spans="1:16" ht="17.100000000000001" customHeight="1">
      <c r="A29" s="74">
        <v>2</v>
      </c>
      <c r="B29" s="79" t="s">
        <v>57</v>
      </c>
      <c r="C29" s="76"/>
      <c r="D29" s="77"/>
      <c r="E29" s="78"/>
      <c r="F29" s="78"/>
      <c r="G29" s="78"/>
      <c r="H29" s="64"/>
      <c r="I29" s="64"/>
      <c r="J29" s="64"/>
    </row>
    <row r="30" spans="1:16" ht="21" customHeight="1">
      <c r="A30" s="130" t="s">
        <v>65</v>
      </c>
      <c r="B30" s="131"/>
      <c r="C30" s="132"/>
      <c r="D30" s="89">
        <f>D11+D18+D24+D27</f>
        <v>0</v>
      </c>
      <c r="E30" s="89">
        <f t="shared" ref="E30:J30" si="0">E11+E18+E24+E27</f>
        <v>0</v>
      </c>
      <c r="F30" s="89">
        <f t="shared" si="0"/>
        <v>0</v>
      </c>
      <c r="G30" s="89">
        <f t="shared" si="0"/>
        <v>0</v>
      </c>
      <c r="H30" s="89">
        <f t="shared" si="0"/>
        <v>0</v>
      </c>
      <c r="I30" s="89">
        <f t="shared" si="0"/>
        <v>0</v>
      </c>
      <c r="J30" s="89">
        <f t="shared" si="0"/>
        <v>0</v>
      </c>
      <c r="K30" s="90"/>
      <c r="L30" s="90"/>
      <c r="M30" s="90"/>
      <c r="N30" s="90"/>
      <c r="O30" s="90"/>
      <c r="P30" s="91"/>
    </row>
    <row r="31" spans="1:16" ht="21" customHeight="1">
      <c r="A31" s="93"/>
      <c r="B31" s="93"/>
      <c r="C31" s="93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1"/>
    </row>
    <row r="32" spans="1:16" s="50" customFormat="1" ht="15">
      <c r="A32" s="86" t="s">
        <v>47</v>
      </c>
      <c r="B32" s="47"/>
      <c r="C32" s="48"/>
      <c r="D32" s="49"/>
      <c r="E32" s="49"/>
      <c r="F32" s="49"/>
      <c r="G32" s="49"/>
    </row>
    <row r="33" spans="1:16" s="51" customFormat="1" ht="31.5" customHeight="1">
      <c r="A33" s="129" t="s">
        <v>63</v>
      </c>
      <c r="B33" s="129"/>
      <c r="C33" s="129"/>
      <c r="D33" s="129"/>
      <c r="E33" s="129"/>
      <c r="F33" s="129"/>
      <c r="G33" s="129"/>
      <c r="H33" s="129"/>
      <c r="I33" s="129"/>
      <c r="J33" s="129"/>
      <c r="K33" s="92"/>
      <c r="L33" s="92"/>
      <c r="M33" s="92"/>
      <c r="N33" s="92"/>
      <c r="O33" s="92"/>
      <c r="P33" s="92"/>
    </row>
    <row r="34" spans="1:16" s="50" customFormat="1" ht="14.25">
      <c r="A34" s="52"/>
      <c r="C34" s="48"/>
      <c r="D34" s="49"/>
      <c r="E34" s="49"/>
      <c r="F34" s="49"/>
      <c r="G34" s="49"/>
      <c r="H34" s="84" t="s">
        <v>30</v>
      </c>
    </row>
    <row r="35" spans="1:16" ht="15">
      <c r="A35" s="53"/>
      <c r="B35" s="40"/>
      <c r="C35" s="35"/>
      <c r="D35" s="43"/>
      <c r="F35" s="43"/>
      <c r="G35" s="43"/>
      <c r="H35" s="87" t="s">
        <v>85</v>
      </c>
    </row>
  </sheetData>
  <mergeCells count="14">
    <mergeCell ref="A3:J3"/>
    <mergeCell ref="A5:A8"/>
    <mergeCell ref="B5:B8"/>
    <mergeCell ref="C5:C8"/>
    <mergeCell ref="D6:F6"/>
    <mergeCell ref="A30:C30"/>
    <mergeCell ref="A33:J33"/>
    <mergeCell ref="D5:J5"/>
    <mergeCell ref="G6:J6"/>
    <mergeCell ref="D7:D8"/>
    <mergeCell ref="E7:F7"/>
    <mergeCell ref="G7:G8"/>
    <mergeCell ref="H7:I7"/>
    <mergeCell ref="J7:J8"/>
  </mergeCells>
  <dataValidations disablePrompts="1"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abSelected="1" zoomScale="115" zoomScaleNormal="115" workbookViewId="0">
      <selection activeCell="N12" sqref="N12"/>
    </sheetView>
  </sheetViews>
  <sheetFormatPr defaultRowHeight="12.75"/>
  <cols>
    <col min="1" max="1" width="4.7109375" style="35" customWidth="1"/>
    <col min="2" max="2" width="45.140625" style="35" customWidth="1"/>
    <col min="3" max="3" width="9.28515625" style="40" customWidth="1"/>
    <col min="4" max="4" width="8.42578125" style="35" customWidth="1"/>
    <col min="5" max="5" width="6.7109375" style="35" customWidth="1"/>
    <col min="6" max="6" width="7.28515625" style="35" customWidth="1"/>
    <col min="7" max="7" width="6.28515625" style="35" customWidth="1"/>
    <col min="8" max="8" width="10.140625" style="35" customWidth="1"/>
    <col min="9" max="9" width="6.85546875" style="35" customWidth="1"/>
    <col min="10" max="10" width="6.5703125" style="35" customWidth="1"/>
    <col min="11" max="11" width="5.85546875" style="35" customWidth="1"/>
    <col min="12" max="12" width="8.5703125" style="35" customWidth="1"/>
    <col min="13" max="13" width="7.7109375" style="35" customWidth="1"/>
    <col min="14" max="14" width="8.5703125" style="35" customWidth="1"/>
    <col min="15" max="18" width="4.140625" style="35" customWidth="1"/>
    <col min="19" max="16384" width="9.140625" style="35"/>
  </cols>
  <sheetData>
    <row r="1" spans="1:14" ht="12" customHeight="1">
      <c r="B1" s="36"/>
      <c r="C1" s="37"/>
      <c r="D1" s="116"/>
      <c r="E1" s="117"/>
      <c r="F1" s="117"/>
      <c r="N1" s="85" t="s">
        <v>64</v>
      </c>
    </row>
    <row r="2" spans="1:14" ht="28.5" customHeight="1">
      <c r="B2" s="118" t="s">
        <v>98</v>
      </c>
      <c r="C2" s="37"/>
      <c r="D2" s="38"/>
      <c r="E2" s="39"/>
      <c r="F2" s="39"/>
    </row>
    <row r="3" spans="1:14" ht="36.75" customHeight="1">
      <c r="A3" s="127" t="s">
        <v>97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ht="13.5" customHeight="1">
      <c r="A4" s="41"/>
      <c r="B4" s="41"/>
      <c r="C4" s="42"/>
      <c r="D4" s="43"/>
      <c r="E4" s="43"/>
      <c r="F4" s="43"/>
      <c r="G4" s="44"/>
      <c r="N4" s="99" t="s">
        <v>32</v>
      </c>
    </row>
    <row r="5" spans="1:14" ht="17.25" customHeight="1">
      <c r="A5" s="147" t="s">
        <v>66</v>
      </c>
      <c r="B5" s="147" t="s">
        <v>33</v>
      </c>
      <c r="C5" s="133" t="s">
        <v>89</v>
      </c>
      <c r="D5" s="133" t="s">
        <v>50</v>
      </c>
      <c r="E5" s="133"/>
      <c r="F5" s="133"/>
      <c r="G5" s="133"/>
      <c r="H5" s="133"/>
      <c r="I5" s="133"/>
      <c r="J5" s="133"/>
      <c r="K5" s="133"/>
      <c r="L5" s="133"/>
      <c r="M5" s="133"/>
      <c r="N5" s="133"/>
    </row>
    <row r="6" spans="1:14" ht="21.75" customHeight="1">
      <c r="A6" s="147"/>
      <c r="B6" s="147"/>
      <c r="C6" s="133"/>
      <c r="D6" s="138" t="s">
        <v>34</v>
      </c>
      <c r="E6" s="142" t="s">
        <v>72</v>
      </c>
      <c r="F6" s="143"/>
      <c r="G6" s="143"/>
      <c r="H6" s="143"/>
      <c r="I6" s="143"/>
      <c r="J6" s="143"/>
      <c r="K6" s="143"/>
      <c r="L6" s="143"/>
      <c r="M6" s="143"/>
      <c r="N6" s="144"/>
    </row>
    <row r="7" spans="1:14" ht="19.5" customHeight="1">
      <c r="A7" s="147"/>
      <c r="B7" s="147"/>
      <c r="C7" s="133"/>
      <c r="D7" s="139"/>
      <c r="E7" s="133" t="s">
        <v>67</v>
      </c>
      <c r="F7" s="133"/>
      <c r="G7" s="133"/>
      <c r="H7" s="133"/>
      <c r="I7" s="146" t="s">
        <v>68</v>
      </c>
      <c r="J7" s="146"/>
      <c r="K7" s="146"/>
      <c r="L7" s="146"/>
      <c r="M7" s="133" t="s">
        <v>87</v>
      </c>
      <c r="N7" s="133" t="s">
        <v>69</v>
      </c>
    </row>
    <row r="8" spans="1:14" ht="60.75" customHeight="1">
      <c r="A8" s="147"/>
      <c r="B8" s="147"/>
      <c r="C8" s="133"/>
      <c r="D8" s="140"/>
      <c r="E8" s="54" t="s">
        <v>36</v>
      </c>
      <c r="F8" s="56" t="s">
        <v>37</v>
      </c>
      <c r="G8" s="56" t="s">
        <v>38</v>
      </c>
      <c r="H8" s="56" t="s">
        <v>70</v>
      </c>
      <c r="I8" s="56" t="s">
        <v>36</v>
      </c>
      <c r="J8" s="56" t="s">
        <v>37</v>
      </c>
      <c r="K8" s="56" t="s">
        <v>38</v>
      </c>
      <c r="L8" s="56" t="s">
        <v>71</v>
      </c>
      <c r="M8" s="133"/>
      <c r="N8" s="133"/>
    </row>
    <row r="9" spans="1:14" ht="13.5" customHeight="1">
      <c r="A9" s="94" t="s">
        <v>36</v>
      </c>
      <c r="B9" s="94" t="s">
        <v>37</v>
      </c>
      <c r="C9" s="95">
        <v>1</v>
      </c>
      <c r="D9" s="94">
        <v>2</v>
      </c>
      <c r="E9" s="94">
        <v>3</v>
      </c>
      <c r="F9" s="94">
        <v>4</v>
      </c>
      <c r="G9" s="58">
        <v>5</v>
      </c>
      <c r="H9" s="59">
        <v>6</v>
      </c>
      <c r="I9" s="59">
        <v>7</v>
      </c>
      <c r="J9" s="59">
        <v>8</v>
      </c>
      <c r="K9" s="59">
        <v>9</v>
      </c>
      <c r="L9" s="59">
        <v>10</v>
      </c>
      <c r="M9" s="59">
        <v>11</v>
      </c>
      <c r="N9" s="59">
        <v>12</v>
      </c>
    </row>
    <row r="10" spans="1:14" ht="18" customHeight="1">
      <c r="A10" s="65" t="s">
        <v>3</v>
      </c>
      <c r="B10" s="66" t="s">
        <v>90</v>
      </c>
      <c r="C10" s="67">
        <f>C11+C15+C16</f>
        <v>249</v>
      </c>
      <c r="D10" s="67">
        <f>SUM(D11:D16)</f>
        <v>95</v>
      </c>
      <c r="E10" s="67">
        <f t="shared" ref="E10:N10" si="0">SUM(E11:E16)</f>
        <v>9</v>
      </c>
      <c r="F10" s="67">
        <f t="shared" si="0"/>
        <v>49</v>
      </c>
      <c r="G10" s="67">
        <f t="shared" si="0"/>
        <v>27</v>
      </c>
      <c r="H10" s="67">
        <f t="shared" si="0"/>
        <v>99</v>
      </c>
      <c r="I10" s="67">
        <f t="shared" si="0"/>
        <v>63</v>
      </c>
      <c r="J10" s="67">
        <f t="shared" si="0"/>
        <v>34</v>
      </c>
      <c r="K10" s="67">
        <f t="shared" si="0"/>
        <v>0</v>
      </c>
      <c r="L10" s="67">
        <f t="shared" si="0"/>
        <v>60</v>
      </c>
      <c r="M10" s="67">
        <f t="shared" si="0"/>
        <v>19</v>
      </c>
      <c r="N10" s="67">
        <f t="shared" si="0"/>
        <v>244</v>
      </c>
    </row>
    <row r="11" spans="1:14" s="60" customFormat="1" ht="18" customHeight="1">
      <c r="A11" s="57">
        <v>1</v>
      </c>
      <c r="B11" s="75" t="s">
        <v>81</v>
      </c>
      <c r="C11" s="72">
        <f>SUM(C12:C14)</f>
        <v>225</v>
      </c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</row>
    <row r="12" spans="1:14" s="60" customFormat="1" ht="18" customHeight="1">
      <c r="A12" s="57"/>
      <c r="B12" s="71" t="s">
        <v>82</v>
      </c>
      <c r="C12" s="72">
        <v>197</v>
      </c>
      <c r="D12" s="72">
        <v>87</v>
      </c>
      <c r="E12" s="72">
        <v>8</v>
      </c>
      <c r="F12" s="72">
        <v>42</v>
      </c>
      <c r="G12" s="72">
        <v>23</v>
      </c>
      <c r="H12" s="72">
        <v>82</v>
      </c>
      <c r="I12" s="72">
        <v>57</v>
      </c>
      <c r="J12" s="72">
        <v>32</v>
      </c>
      <c r="K12" s="124"/>
      <c r="L12" s="124">
        <v>45</v>
      </c>
      <c r="M12" s="124">
        <v>8</v>
      </c>
      <c r="N12" s="124">
        <v>195</v>
      </c>
    </row>
    <row r="13" spans="1:14" s="60" customFormat="1" ht="18" customHeight="1">
      <c r="A13" s="57"/>
      <c r="B13" s="71" t="s">
        <v>83</v>
      </c>
      <c r="C13" s="72">
        <v>2</v>
      </c>
      <c r="D13" s="72">
        <v>1</v>
      </c>
      <c r="E13" s="72"/>
      <c r="F13" s="72">
        <v>1</v>
      </c>
      <c r="G13" s="72"/>
      <c r="H13" s="72"/>
      <c r="I13" s="72">
        <v>1</v>
      </c>
      <c r="J13" s="72"/>
      <c r="K13" s="124"/>
      <c r="L13" s="124">
        <v>1</v>
      </c>
      <c r="M13" s="124"/>
      <c r="N13" s="124">
        <v>2</v>
      </c>
    </row>
    <row r="14" spans="1:14" s="60" customFormat="1" ht="18" customHeight="1">
      <c r="A14" s="57"/>
      <c r="B14" s="71" t="s">
        <v>84</v>
      </c>
      <c r="C14" s="72">
        <v>26</v>
      </c>
      <c r="D14" s="72">
        <v>4</v>
      </c>
      <c r="E14" s="72"/>
      <c r="F14" s="72">
        <v>5</v>
      </c>
      <c r="G14" s="72">
        <v>4</v>
      </c>
      <c r="H14" s="72">
        <v>13</v>
      </c>
      <c r="I14" s="72">
        <v>3</v>
      </c>
      <c r="J14" s="72">
        <v>2</v>
      </c>
      <c r="K14" s="124"/>
      <c r="L14" s="124">
        <v>13</v>
      </c>
      <c r="M14" s="124">
        <v>9</v>
      </c>
      <c r="N14" s="124">
        <v>26</v>
      </c>
    </row>
    <row r="15" spans="1:14" s="60" customFormat="1" ht="18" customHeight="1">
      <c r="A15" s="74">
        <v>2</v>
      </c>
      <c r="B15" s="75" t="s">
        <v>73</v>
      </c>
      <c r="C15" s="76">
        <v>24</v>
      </c>
      <c r="D15" s="125">
        <v>3</v>
      </c>
      <c r="E15" s="121">
        <v>1</v>
      </c>
      <c r="F15" s="121">
        <v>1</v>
      </c>
      <c r="G15" s="121"/>
      <c r="H15" s="72">
        <v>4</v>
      </c>
      <c r="I15" s="72">
        <v>2</v>
      </c>
      <c r="J15" s="72"/>
      <c r="K15" s="124"/>
      <c r="L15" s="124">
        <v>1</v>
      </c>
      <c r="M15" s="124">
        <v>2</v>
      </c>
      <c r="N15" s="124">
        <v>21</v>
      </c>
    </row>
    <row r="16" spans="1:14" s="60" customFormat="1" ht="18" customHeight="1">
      <c r="A16" s="74">
        <v>3</v>
      </c>
      <c r="B16" s="79" t="s">
        <v>74</v>
      </c>
      <c r="C16" s="76"/>
      <c r="D16" s="120"/>
      <c r="E16" s="121"/>
      <c r="F16" s="121"/>
      <c r="G16" s="121"/>
      <c r="H16" s="57"/>
      <c r="I16" s="57"/>
      <c r="J16" s="57"/>
      <c r="K16" s="119"/>
      <c r="L16" s="119"/>
      <c r="M16" s="119"/>
      <c r="N16" s="119"/>
    </row>
    <row r="17" spans="1:28" ht="18" customHeight="1">
      <c r="A17" s="96" t="s">
        <v>15</v>
      </c>
      <c r="B17" s="97" t="s">
        <v>91</v>
      </c>
      <c r="C17" s="98">
        <f>SUM(C18:C23)</f>
        <v>249</v>
      </c>
      <c r="D17" s="67">
        <f>SUM(D18:D23)</f>
        <v>95</v>
      </c>
      <c r="E17" s="67">
        <f t="shared" ref="E17:N17" si="1">SUM(E18:E23)</f>
        <v>9</v>
      </c>
      <c r="F17" s="67">
        <f t="shared" si="1"/>
        <v>49</v>
      </c>
      <c r="G17" s="67">
        <f t="shared" si="1"/>
        <v>27</v>
      </c>
      <c r="H17" s="67">
        <f t="shared" si="1"/>
        <v>99</v>
      </c>
      <c r="I17" s="67">
        <f t="shared" si="1"/>
        <v>63</v>
      </c>
      <c r="J17" s="67">
        <f t="shared" si="1"/>
        <v>34</v>
      </c>
      <c r="K17" s="67">
        <f t="shared" si="1"/>
        <v>0</v>
      </c>
      <c r="L17" s="67">
        <f t="shared" si="1"/>
        <v>60</v>
      </c>
      <c r="M17" s="67">
        <f t="shared" si="1"/>
        <v>19</v>
      </c>
      <c r="N17" s="67">
        <f t="shared" si="1"/>
        <v>244</v>
      </c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</row>
    <row r="18" spans="1:28" s="60" customFormat="1" ht="18" customHeight="1">
      <c r="A18" s="74">
        <v>1</v>
      </c>
      <c r="B18" s="75" t="s">
        <v>75</v>
      </c>
      <c r="C18" s="76">
        <v>2</v>
      </c>
      <c r="D18" s="125">
        <v>0</v>
      </c>
      <c r="E18" s="121"/>
      <c r="F18" s="121"/>
      <c r="G18" s="121"/>
      <c r="H18" s="72">
        <v>2</v>
      </c>
      <c r="I18" s="72">
        <v>1</v>
      </c>
      <c r="J18" s="72"/>
      <c r="K18" s="124"/>
      <c r="L18" s="124">
        <v>1</v>
      </c>
      <c r="M18" s="124"/>
      <c r="N18" s="124">
        <v>1</v>
      </c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</row>
    <row r="19" spans="1:28" s="60" customFormat="1" ht="18" customHeight="1">
      <c r="A19" s="74">
        <v>2</v>
      </c>
      <c r="B19" s="79" t="s">
        <v>76</v>
      </c>
      <c r="C19" s="76">
        <f>121+6</f>
        <v>127</v>
      </c>
      <c r="D19" s="125">
        <f>51+3</f>
        <v>54</v>
      </c>
      <c r="E19" s="121">
        <v>1</v>
      </c>
      <c r="F19" s="121">
        <v>19</v>
      </c>
      <c r="G19" s="121">
        <v>20</v>
      </c>
      <c r="H19" s="72">
        <f>80+3</f>
        <v>83</v>
      </c>
      <c r="I19" s="72">
        <f>29+1</f>
        <v>30</v>
      </c>
      <c r="J19" s="72">
        <v>25</v>
      </c>
      <c r="K19" s="124"/>
      <c r="L19" s="124">
        <v>31</v>
      </c>
      <c r="M19" s="124">
        <v>10</v>
      </c>
      <c r="N19" s="124">
        <f>120+5</f>
        <v>125</v>
      </c>
      <c r="P19" s="102"/>
      <c r="Q19" s="103"/>
      <c r="R19" s="104"/>
      <c r="S19" s="104"/>
      <c r="T19" s="104"/>
      <c r="U19" s="105"/>
      <c r="V19" s="105"/>
      <c r="W19" s="105"/>
      <c r="X19" s="106"/>
      <c r="Y19" s="106"/>
      <c r="Z19" s="106"/>
      <c r="AA19" s="106"/>
      <c r="AB19" s="106"/>
    </row>
    <row r="20" spans="1:28" s="60" customFormat="1" ht="18" customHeight="1">
      <c r="A20" s="70">
        <v>3</v>
      </c>
      <c r="B20" s="79" t="s">
        <v>77</v>
      </c>
      <c r="C20" s="76">
        <f>102+18</f>
        <v>120</v>
      </c>
      <c r="D20" s="125">
        <v>41</v>
      </c>
      <c r="E20" s="121">
        <f>7+1</f>
        <v>8</v>
      </c>
      <c r="F20" s="121">
        <f>29+1</f>
        <v>30</v>
      </c>
      <c r="G20" s="121">
        <v>7</v>
      </c>
      <c r="H20" s="72">
        <f>13+1</f>
        <v>14</v>
      </c>
      <c r="I20" s="72">
        <f>31+1</f>
        <v>32</v>
      </c>
      <c r="J20" s="72">
        <v>9</v>
      </c>
      <c r="K20" s="124"/>
      <c r="L20" s="124">
        <f>27+1</f>
        <v>28</v>
      </c>
      <c r="M20" s="124">
        <f>7+2</f>
        <v>9</v>
      </c>
      <c r="N20" s="124">
        <f>102+16</f>
        <v>118</v>
      </c>
      <c r="P20" s="102"/>
      <c r="Q20" s="103"/>
      <c r="R20" s="104"/>
      <c r="S20" s="104"/>
      <c r="T20" s="104"/>
      <c r="U20" s="105"/>
      <c r="V20" s="105"/>
      <c r="W20" s="105"/>
      <c r="X20" s="106"/>
      <c r="Y20" s="106"/>
      <c r="Z20" s="106"/>
      <c r="AA20" s="106"/>
      <c r="AB20" s="106"/>
    </row>
    <row r="21" spans="1:28" s="60" customFormat="1" ht="18" customHeight="1">
      <c r="A21" s="74">
        <v>4</v>
      </c>
      <c r="B21" s="79" t="s">
        <v>78</v>
      </c>
      <c r="C21" s="76"/>
      <c r="D21" s="123"/>
      <c r="E21" s="122"/>
      <c r="F21" s="122"/>
      <c r="G21" s="122"/>
      <c r="H21" s="57"/>
      <c r="I21" s="57"/>
      <c r="J21" s="57"/>
      <c r="K21" s="119"/>
      <c r="L21" s="119"/>
      <c r="M21" s="119"/>
      <c r="N21" s="119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</row>
    <row r="22" spans="1:28" s="60" customFormat="1" ht="18" customHeight="1">
      <c r="A22" s="70">
        <v>5</v>
      </c>
      <c r="B22" s="79" t="s">
        <v>79</v>
      </c>
      <c r="C22" s="76"/>
      <c r="D22" s="123"/>
      <c r="E22" s="122"/>
      <c r="F22" s="122"/>
      <c r="G22" s="122"/>
      <c r="H22" s="57"/>
      <c r="I22" s="57"/>
      <c r="J22" s="57"/>
      <c r="K22" s="119"/>
      <c r="L22" s="119"/>
      <c r="M22" s="119"/>
      <c r="N22" s="119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</row>
    <row r="23" spans="1:28" s="60" customFormat="1" ht="18" customHeight="1">
      <c r="A23" s="74">
        <v>6</v>
      </c>
      <c r="B23" s="75" t="s">
        <v>80</v>
      </c>
      <c r="C23" s="76"/>
      <c r="D23" s="123"/>
      <c r="E23" s="122"/>
      <c r="F23" s="122"/>
      <c r="G23" s="122"/>
      <c r="H23" s="57"/>
      <c r="I23" s="57"/>
      <c r="J23" s="57"/>
      <c r="K23" s="119"/>
      <c r="L23" s="119"/>
      <c r="M23" s="119"/>
      <c r="N23" s="119"/>
    </row>
    <row r="24" spans="1:28" s="60" customFormat="1" ht="7.5" customHeight="1">
      <c r="A24" s="100"/>
      <c r="B24" s="101"/>
      <c r="C24" s="102"/>
      <c r="D24" s="103"/>
      <c r="E24" s="104"/>
      <c r="F24" s="104"/>
      <c r="G24" s="104"/>
      <c r="H24" s="105"/>
      <c r="I24" s="105"/>
      <c r="J24" s="105"/>
      <c r="K24" s="106"/>
      <c r="L24" s="106"/>
      <c r="M24" s="106"/>
      <c r="N24" s="106"/>
    </row>
    <row r="25" spans="1:28" s="60" customFormat="1" ht="48" customHeight="1">
      <c r="A25" s="145" t="s">
        <v>88</v>
      </c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</row>
    <row r="26" spans="1:28">
      <c r="A26" s="45"/>
      <c r="B26" s="45"/>
      <c r="C26" s="46"/>
      <c r="D26" s="46"/>
      <c r="E26" s="46"/>
      <c r="F26" s="46"/>
      <c r="G26" s="46"/>
    </row>
    <row r="27" spans="1:28" s="50" customFormat="1" ht="15">
      <c r="A27" s="86"/>
      <c r="B27" s="47"/>
      <c r="C27" s="48"/>
      <c r="D27" s="49"/>
      <c r="E27" s="49"/>
      <c r="F27" s="49"/>
      <c r="G27" s="49"/>
      <c r="J27" s="141" t="s">
        <v>99</v>
      </c>
      <c r="K27" s="141"/>
      <c r="L27" s="141"/>
      <c r="M27" s="141"/>
      <c r="N27" s="141"/>
    </row>
    <row r="28" spans="1:28" s="51" customFormat="1" ht="15.75" customHeight="1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87"/>
      <c r="L28" s="92"/>
      <c r="M28" s="92"/>
      <c r="N28" s="92"/>
      <c r="O28" s="92"/>
      <c r="P28" s="92"/>
    </row>
    <row r="29" spans="1:28" s="50" customFormat="1" ht="11.25">
      <c r="A29" s="52"/>
      <c r="C29" s="48"/>
      <c r="D29" s="49"/>
      <c r="E29" s="49"/>
      <c r="F29" s="49"/>
      <c r="G29" s="49"/>
    </row>
    <row r="30" spans="1:28">
      <c r="A30" s="53"/>
      <c r="B30" s="40"/>
      <c r="C30" s="35"/>
      <c r="D30" s="43"/>
      <c r="F30" s="43"/>
      <c r="G30" s="43"/>
    </row>
  </sheetData>
  <mergeCells count="13">
    <mergeCell ref="J27:N27"/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8:G24 E15:G16 R19:T20">
      <formula1>0</formula1>
      <formula2>9999999</formula2>
    </dataValidation>
  </dataValidations>
  <printOptions horizontalCentered="1"/>
  <pageMargins left="0.35" right="0.2" top="0.28000000000000003" bottom="0.21" header="0.26" footer="0.2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28" workbookViewId="0">
      <selection activeCell="I5" sqref="I5"/>
    </sheetView>
  </sheetViews>
  <sheetFormatPr defaultColWidth="9.85546875" defaultRowHeight="15.75"/>
  <cols>
    <col min="1" max="1" width="4.5703125" style="2" customWidth="1"/>
    <col min="2" max="2" width="30.140625" style="2" customWidth="1"/>
    <col min="3" max="3" width="18.140625" style="2" customWidth="1"/>
    <col min="4" max="4" width="17.5703125" style="2" customWidth="1"/>
    <col min="5" max="5" width="19.140625" style="2" customWidth="1"/>
    <col min="6" max="16384" width="9.85546875" style="2"/>
  </cols>
  <sheetData>
    <row r="1" spans="1:5" ht="23.25" customHeight="1">
      <c r="A1" s="1"/>
      <c r="D1" s="19"/>
      <c r="E1" s="22" t="s">
        <v>86</v>
      </c>
    </row>
    <row r="2" spans="1:5" ht="23.25" customHeight="1">
      <c r="A2" s="1"/>
      <c r="B2" s="21" t="s">
        <v>25</v>
      </c>
      <c r="C2" s="114" t="s">
        <v>96</v>
      </c>
      <c r="D2" s="115"/>
      <c r="E2" s="22"/>
    </row>
    <row r="3" spans="1:5" ht="15.75" customHeight="1">
      <c r="A3" s="1"/>
      <c r="E3" s="3"/>
    </row>
    <row r="4" spans="1:5" ht="63.75" customHeight="1">
      <c r="A4" s="148" t="s">
        <v>92</v>
      </c>
      <c r="B4" s="148"/>
      <c r="C4" s="148"/>
      <c r="D4" s="148"/>
      <c r="E4" s="148"/>
    </row>
    <row r="5" spans="1:5" ht="21" customHeight="1">
      <c r="A5" s="3"/>
      <c r="E5" s="27" t="s">
        <v>0</v>
      </c>
    </row>
    <row r="6" spans="1:5" ht="49.5" customHeight="1">
      <c r="A6" s="25" t="s">
        <v>1</v>
      </c>
      <c r="B6" s="25" t="s">
        <v>2</v>
      </c>
      <c r="C6" s="26" t="s">
        <v>28</v>
      </c>
      <c r="D6" s="26" t="s">
        <v>27</v>
      </c>
      <c r="E6" s="26" t="s">
        <v>26</v>
      </c>
    </row>
    <row r="7" spans="1:5" ht="24.95" customHeight="1">
      <c r="A7" s="28" t="s">
        <v>3</v>
      </c>
      <c r="B7" s="29" t="s">
        <v>4</v>
      </c>
      <c r="C7" s="4"/>
      <c r="D7" s="4"/>
      <c r="E7" s="4"/>
    </row>
    <row r="8" spans="1:5" ht="24.95" customHeight="1">
      <c r="A8" s="5">
        <v>1</v>
      </c>
      <c r="B8" s="6" t="s">
        <v>5</v>
      </c>
      <c r="C8" s="4"/>
      <c r="D8" s="4"/>
      <c r="E8" s="4"/>
    </row>
    <row r="9" spans="1:5" ht="24.95" customHeight="1">
      <c r="A9" s="5"/>
      <c r="B9" s="30" t="s">
        <v>6</v>
      </c>
      <c r="C9" s="4"/>
      <c r="D9" s="4"/>
      <c r="E9" s="4"/>
    </row>
    <row r="10" spans="1:5" ht="24.95" customHeight="1">
      <c r="A10" s="7"/>
      <c r="B10" s="30" t="s">
        <v>7</v>
      </c>
      <c r="C10" s="4"/>
      <c r="D10" s="4"/>
      <c r="E10" s="4"/>
    </row>
    <row r="11" spans="1:5" ht="24.95" customHeight="1">
      <c r="A11" s="5">
        <v>2</v>
      </c>
      <c r="B11" s="6" t="s">
        <v>8</v>
      </c>
      <c r="C11" s="4" t="s">
        <v>9</v>
      </c>
      <c r="D11" s="4"/>
      <c r="E11" s="4"/>
    </row>
    <row r="12" spans="1:5" ht="24.95" customHeight="1">
      <c r="A12" s="7"/>
      <c r="B12" s="107" t="s">
        <v>10</v>
      </c>
      <c r="C12" s="4"/>
      <c r="D12" s="4"/>
      <c r="E12" s="4"/>
    </row>
    <row r="13" spans="1:5" ht="24.95" customHeight="1">
      <c r="A13" s="7"/>
      <c r="B13" s="31" t="s">
        <v>11</v>
      </c>
      <c r="C13" s="4"/>
      <c r="D13" s="4"/>
      <c r="E13" s="4"/>
    </row>
    <row r="14" spans="1:5" ht="24.95" customHeight="1">
      <c r="A14" s="7"/>
      <c r="B14" s="31" t="s">
        <v>12</v>
      </c>
      <c r="C14" s="4"/>
      <c r="D14" s="4"/>
      <c r="E14" s="4"/>
    </row>
    <row r="15" spans="1:5" ht="24.95" customHeight="1">
      <c r="A15" s="7"/>
      <c r="B15" s="31" t="s">
        <v>13</v>
      </c>
      <c r="C15" s="4"/>
      <c r="D15" s="4"/>
      <c r="E15" s="4"/>
    </row>
    <row r="16" spans="1:5" ht="24.95" customHeight="1">
      <c r="A16" s="5">
        <v>3</v>
      </c>
      <c r="B16" s="6" t="s">
        <v>14</v>
      </c>
      <c r="C16" s="8"/>
      <c r="D16" s="8"/>
      <c r="E16" s="8"/>
    </row>
    <row r="17" spans="1:5" ht="24.95" customHeight="1">
      <c r="A17" s="28" t="s">
        <v>15</v>
      </c>
      <c r="B17" s="29" t="s">
        <v>16</v>
      </c>
      <c r="C17" s="9"/>
      <c r="D17" s="9"/>
      <c r="E17" s="9"/>
    </row>
    <row r="18" spans="1:5" ht="24.95" customHeight="1">
      <c r="A18" s="28">
        <v>1</v>
      </c>
      <c r="B18" s="29" t="s">
        <v>17</v>
      </c>
      <c r="C18" s="9"/>
      <c r="D18" s="9"/>
      <c r="E18" s="9"/>
    </row>
    <row r="19" spans="1:5" ht="24.95" customHeight="1">
      <c r="A19" s="5">
        <v>1.1000000000000001</v>
      </c>
      <c r="B19" s="33" t="s">
        <v>18</v>
      </c>
      <c r="C19" s="9"/>
      <c r="D19" s="9"/>
      <c r="E19" s="9"/>
    </row>
    <row r="20" spans="1:5" ht="24.95" customHeight="1">
      <c r="A20" s="10"/>
      <c r="B20" s="6" t="s">
        <v>5</v>
      </c>
      <c r="C20" s="9"/>
      <c r="D20" s="9"/>
      <c r="E20" s="9"/>
    </row>
    <row r="21" spans="1:5" ht="24.95" customHeight="1">
      <c r="A21" s="10"/>
      <c r="B21" s="30" t="s">
        <v>6</v>
      </c>
      <c r="C21" s="9"/>
      <c r="D21" s="9"/>
      <c r="E21" s="9"/>
    </row>
    <row r="22" spans="1:5" ht="24.95" customHeight="1">
      <c r="A22" s="10"/>
      <c r="B22" s="30" t="s">
        <v>7</v>
      </c>
      <c r="C22" s="9"/>
      <c r="D22" s="9"/>
      <c r="E22" s="9"/>
    </row>
    <row r="23" spans="1:5" ht="24.95" customHeight="1">
      <c r="A23" s="10"/>
      <c r="B23" s="6" t="s">
        <v>14</v>
      </c>
      <c r="C23" s="9"/>
      <c r="D23" s="9"/>
      <c r="E23" s="9"/>
    </row>
    <row r="24" spans="1:5" ht="24.95" customHeight="1">
      <c r="A24" s="5">
        <v>1.2</v>
      </c>
      <c r="B24" s="33" t="s">
        <v>19</v>
      </c>
      <c r="C24" s="11"/>
      <c r="D24" s="11"/>
      <c r="E24" s="11"/>
    </row>
    <row r="25" spans="1:5" ht="24.95" customHeight="1">
      <c r="A25" s="5"/>
      <c r="B25" s="31" t="s">
        <v>11</v>
      </c>
      <c r="C25" s="11"/>
      <c r="D25" s="11"/>
      <c r="E25" s="11"/>
    </row>
    <row r="26" spans="1:5" ht="24.95" customHeight="1">
      <c r="A26" s="5"/>
      <c r="B26" s="31" t="s">
        <v>12</v>
      </c>
      <c r="C26" s="11"/>
      <c r="D26" s="11"/>
      <c r="E26" s="11"/>
    </row>
    <row r="27" spans="1:5" ht="24.95" customHeight="1">
      <c r="A27" s="5"/>
      <c r="B27" s="31" t="s">
        <v>13</v>
      </c>
      <c r="C27" s="11"/>
      <c r="D27" s="11"/>
      <c r="E27" s="11"/>
    </row>
    <row r="28" spans="1:5" ht="24.95" customHeight="1">
      <c r="A28" s="28">
        <v>2</v>
      </c>
      <c r="B28" s="29" t="s">
        <v>20</v>
      </c>
      <c r="C28" s="12"/>
      <c r="D28" s="12"/>
      <c r="E28" s="12"/>
    </row>
    <row r="29" spans="1:5" ht="24.95" customHeight="1">
      <c r="A29" s="5">
        <v>2.1</v>
      </c>
      <c r="B29" s="33" t="s">
        <v>18</v>
      </c>
      <c r="C29" s="12"/>
      <c r="D29" s="12"/>
      <c r="E29" s="12"/>
    </row>
    <row r="30" spans="1:5" ht="24.95" customHeight="1">
      <c r="A30" s="10"/>
      <c r="B30" s="6" t="s">
        <v>5</v>
      </c>
      <c r="C30" s="12"/>
      <c r="D30" s="12"/>
      <c r="E30" s="12"/>
    </row>
    <row r="31" spans="1:5" ht="24.95" customHeight="1">
      <c r="A31" s="10"/>
      <c r="B31" s="30" t="s">
        <v>6</v>
      </c>
      <c r="C31" s="12"/>
      <c r="D31" s="12"/>
      <c r="E31" s="12"/>
    </row>
    <row r="32" spans="1:5" ht="24.95" customHeight="1">
      <c r="A32" s="7"/>
      <c r="B32" s="30" t="s">
        <v>7</v>
      </c>
      <c r="C32" s="12"/>
      <c r="D32" s="12"/>
      <c r="E32" s="12"/>
    </row>
    <row r="33" spans="1:6" ht="24.95" customHeight="1">
      <c r="A33" s="7"/>
      <c r="B33" s="6" t="s">
        <v>14</v>
      </c>
      <c r="C33" s="12"/>
      <c r="D33" s="12"/>
      <c r="E33" s="12"/>
    </row>
    <row r="34" spans="1:6" ht="24.95" customHeight="1">
      <c r="A34" s="5">
        <v>2.2000000000000002</v>
      </c>
      <c r="B34" s="34" t="s">
        <v>21</v>
      </c>
      <c r="C34" s="9"/>
      <c r="D34" s="9"/>
      <c r="E34" s="9"/>
    </row>
    <row r="35" spans="1:6" ht="32.25" customHeight="1">
      <c r="A35" s="5"/>
      <c r="B35" s="13" t="s">
        <v>22</v>
      </c>
      <c r="C35" s="9"/>
      <c r="D35" s="9"/>
      <c r="E35" s="9"/>
    </row>
    <row r="36" spans="1:6" ht="24.95" customHeight="1">
      <c r="A36" s="7"/>
      <c r="B36" s="14" t="s">
        <v>23</v>
      </c>
      <c r="C36" s="9"/>
      <c r="D36" s="9"/>
      <c r="E36" s="9"/>
    </row>
    <row r="37" spans="1:6" ht="31.5" customHeight="1">
      <c r="A37" s="7"/>
      <c r="B37" s="14" t="s">
        <v>24</v>
      </c>
      <c r="C37" s="15"/>
      <c r="D37" s="15"/>
      <c r="E37" s="15"/>
    </row>
    <row r="38" spans="1:6" ht="33" customHeight="1">
      <c r="A38" s="7"/>
      <c r="B38" s="16" t="s">
        <v>29</v>
      </c>
      <c r="C38" s="12"/>
      <c r="D38" s="12"/>
      <c r="E38" s="12"/>
    </row>
    <row r="40" spans="1:6">
      <c r="D40" s="20" t="s">
        <v>30</v>
      </c>
      <c r="E40" s="20"/>
    </row>
    <row r="41" spans="1:6">
      <c r="D41" s="32" t="s">
        <v>31</v>
      </c>
      <c r="E41" s="23"/>
      <c r="F41" s="17"/>
    </row>
    <row r="42" spans="1:6">
      <c r="E42" s="24"/>
      <c r="F42" s="18"/>
    </row>
  </sheetData>
  <mergeCells count="1">
    <mergeCell ref="A4:E4"/>
  </mergeCells>
  <pageMargins left="0.52" right="0.54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'04.Dự toán thu chi'!Print_Titles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2016-11-22T02:55:06Z</cp:lastPrinted>
  <dcterms:created xsi:type="dcterms:W3CDTF">2016-11-11T06:41:42Z</dcterms:created>
  <dcterms:modified xsi:type="dcterms:W3CDTF">2016-11-23T01:45:01Z</dcterms:modified>
</cp:coreProperties>
</file>